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22" activeTab="6"/>
  </bookViews>
  <sheets>
    <sheet name="vysvětlivky" sheetId="1" r:id="rId1"/>
    <sheet name="1. mzc" sheetId="2" r:id="rId2"/>
    <sheet name="2. mzc" sheetId="3" r:id="rId3"/>
    <sheet name="3. mzc" sheetId="4" r:id="rId4"/>
    <sheet name="4. mzc" sheetId="5" r:id="rId5"/>
    <sheet name="5. mzc" sheetId="6" r:id="rId6"/>
    <sheet name="6. mzc" sheetId="7" r:id="rId7"/>
    <sheet name="7. mzc" sheetId="8" r:id="rId8"/>
    <sheet name="8. mzc" sheetId="9" r:id="rId9"/>
    <sheet name="9. mzc" sheetId="10" r:id="rId10"/>
    <sheet name="10. mzc" sheetId="11" r:id="rId11"/>
    <sheet name="11. mzc" sheetId="12" r:id="rId12"/>
    <sheet name="12. mzc" sheetId="13" r:id="rId13"/>
    <sheet name="13. mzc" sheetId="14" r:id="rId14"/>
    <sheet name="plán - skut." sheetId="15" r:id="rId15"/>
    <sheet name="čistý" sheetId="16" r:id="rId16"/>
  </sheets>
  <definedNames>
    <definedName name="OLE_LINK1" localSheetId="0">'vysvětlivky'!$A$1</definedName>
    <definedName name="OLE_LINK4" localSheetId="0">'vysvětlivky'!$A$113</definedName>
  </definedNames>
  <calcPr fullCalcOnLoad="1"/>
</workbook>
</file>

<file path=xl/comments10.xml><?xml version="1.0" encoding="utf-8"?>
<comments xmlns="http://schemas.openxmlformats.org/spreadsheetml/2006/main">
  <authors>
    <author>Karel</author>
    <author>Český svaz cyklistiky</author>
  </authors>
  <commentList>
    <comment ref="E11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UVÁDĚJ V 0,5 HOD
                 1,0 HOD
                 1,5 HOD</t>
        </r>
      </text>
    </comment>
    <comment ref="X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W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V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T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S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R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Q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P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</commentList>
</comments>
</file>

<file path=xl/comments11.xml><?xml version="1.0" encoding="utf-8"?>
<comments xmlns="http://schemas.openxmlformats.org/spreadsheetml/2006/main">
  <authors>
    <author>Karel</author>
    <author>Český svaz cyklistiky</author>
  </authors>
  <commentList>
    <comment ref="E11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UVÁDĚJ V 0,5 HOD
                 1,0 HOD
                 1,5 HOD</t>
        </r>
      </text>
    </comment>
    <comment ref="X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W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V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T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S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R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Q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P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</commentList>
</comments>
</file>

<file path=xl/comments12.xml><?xml version="1.0" encoding="utf-8"?>
<comments xmlns="http://schemas.openxmlformats.org/spreadsheetml/2006/main">
  <authors>
    <author>Karel</author>
    <author>Český svaz cyklistiky</author>
  </authors>
  <commentList>
    <comment ref="E11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UVÁDĚJ V 0,5 HOD
                 1,0 HOD
                 1,5 HOD</t>
        </r>
      </text>
    </comment>
    <comment ref="X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W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V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T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S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R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Q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P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</commentList>
</comments>
</file>

<file path=xl/comments13.xml><?xml version="1.0" encoding="utf-8"?>
<comments xmlns="http://schemas.openxmlformats.org/spreadsheetml/2006/main">
  <authors>
    <author>Karel</author>
    <author>Český svaz cyklistiky</author>
  </authors>
  <commentList>
    <comment ref="E11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UVÁDĚJ V 0,5 HOD
                 1,0 HOD
                 1,5 HOD</t>
        </r>
      </text>
    </comment>
    <comment ref="X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W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V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T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S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R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Q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P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</commentList>
</comments>
</file>

<file path=xl/comments14.xml><?xml version="1.0" encoding="utf-8"?>
<comments xmlns="http://schemas.openxmlformats.org/spreadsheetml/2006/main">
  <authors>
    <author>Karel</author>
    <author>Český svaz cyklistiky</author>
  </authors>
  <commentList>
    <comment ref="E11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UVÁDĚJ V 0,5 HOD
                 1,0 HOD
                 1,5 HOD</t>
        </r>
      </text>
    </comment>
    <comment ref="X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W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V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T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S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R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Q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P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</commentList>
</comments>
</file>

<file path=xl/comments16.xml><?xml version="1.0" encoding="utf-8"?>
<comments xmlns="http://schemas.openxmlformats.org/spreadsheetml/2006/main">
  <authors>
    <author>Karel</author>
  </authors>
  <commentList>
    <comment ref="E11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UVÁDĚJ V 0,5 HOD
                 1,0 HOD
                 1,5 HOD</t>
        </r>
      </text>
    </comment>
    <comment ref="P9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Pište na celé 1,0 hod
  nebo           0,5 hod</t>
        </r>
      </text>
    </comment>
    <comment ref="G11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Zaokrouhluj na 0,5 km
</t>
        </r>
      </text>
    </comment>
    <comment ref="H11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Zaokrouhluj na 0,5 km</t>
        </r>
      </text>
    </comment>
  </commentList>
</comments>
</file>

<file path=xl/comments2.xml><?xml version="1.0" encoding="utf-8"?>
<comments xmlns="http://schemas.openxmlformats.org/spreadsheetml/2006/main">
  <authors>
    <author>Karel</author>
    <author>Český svaz cyklistiky</author>
  </authors>
  <commentList>
    <comment ref="E11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UVÁDĚJ V 0,5 HOD
                 1,0 HOD
                 1,5 HOD</t>
        </r>
      </text>
    </comment>
    <comment ref="P9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Pište na celé 1,0 hod
  nebo           0,5 hod</t>
        </r>
      </text>
    </comment>
    <comment ref="V9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Pište na celé 1,0 hod
  nebo           0,5 hod</t>
        </r>
      </text>
    </comment>
    <comment ref="P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Q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R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S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T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V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W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X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</commentList>
</comments>
</file>

<file path=xl/comments3.xml><?xml version="1.0" encoding="utf-8"?>
<comments xmlns="http://schemas.openxmlformats.org/spreadsheetml/2006/main">
  <authors>
    <author>Karel</author>
    <author>Český svaz cyklistiky</author>
  </authors>
  <commentList>
    <comment ref="E11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UVÁDĚJ V 0,5 HOD
                 1,0 HOD
                 1,5 HOD</t>
        </r>
      </text>
    </comment>
    <comment ref="P9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Pište na celé 1,0 hod
  nebo           0,5 hod</t>
        </r>
      </text>
    </comment>
    <comment ref="P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Q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R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X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W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V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T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S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</commentList>
</comments>
</file>

<file path=xl/comments4.xml><?xml version="1.0" encoding="utf-8"?>
<comments xmlns="http://schemas.openxmlformats.org/spreadsheetml/2006/main">
  <authors>
    <author>Karel</author>
    <author>Český svaz cyklistiky</author>
  </authors>
  <commentList>
    <comment ref="E11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UVÁDĚJ V 0,5 HOD
                 1,0 HOD
                 1,5 HOD</t>
        </r>
      </text>
    </comment>
    <comment ref="P11" authorId="1">
      <text>
        <r>
          <rPr>
            <b/>
            <sz val="8"/>
            <rFont val="Tahoma"/>
            <family val="0"/>
          </rPr>
          <t xml:space="preserve">Karel:
</t>
        </r>
        <r>
          <rPr>
            <sz val="8"/>
            <rFont val="Tahoma"/>
            <family val="2"/>
          </rPr>
          <t>Pište na celé 1,0 hod
  nebo           0,5 hod</t>
        </r>
        <r>
          <rPr>
            <sz val="8"/>
            <rFont val="Tahoma"/>
            <family val="0"/>
          </rPr>
          <t xml:space="preserve">
</t>
        </r>
      </text>
    </comment>
    <comment ref="Q11" authorId="1">
      <text>
        <r>
          <rPr>
            <sz val="8"/>
            <rFont val="Tahoma"/>
            <family val="0"/>
          </rPr>
          <t>Karel:
Pište na celé 1,0 hod
  nebo           0,5 hod</t>
        </r>
      </text>
    </comment>
    <comment ref="R11" authorId="1">
      <text>
        <r>
          <rPr>
            <sz val="8"/>
            <rFont val="Tahoma"/>
            <family val="2"/>
          </rPr>
          <t>Karel:
Pište na celé 1,0 hod
  nebo           0,5 hod</t>
        </r>
      </text>
    </comment>
    <comment ref="S11" authorId="1">
      <text>
        <r>
          <rPr>
            <sz val="8"/>
            <rFont val="Tahoma"/>
            <family val="2"/>
          </rPr>
          <t>Karel:
Pište na celé 1,0 hod
  nebo           0,5 hod</t>
        </r>
      </text>
    </comment>
    <comment ref="T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V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W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X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</commentList>
</comments>
</file>

<file path=xl/comments5.xml><?xml version="1.0" encoding="utf-8"?>
<comments xmlns="http://schemas.openxmlformats.org/spreadsheetml/2006/main">
  <authors>
    <author>Karel</author>
    <author>Český svaz cyklistiky</author>
  </authors>
  <commentList>
    <comment ref="E11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UVÁDĚJ V 0,5 HOD
                 1,0 HOD
                 1,5 HOD</t>
        </r>
      </text>
    </comment>
    <comment ref="X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W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V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T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S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R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Q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P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</commentList>
</comments>
</file>

<file path=xl/comments6.xml><?xml version="1.0" encoding="utf-8"?>
<comments xmlns="http://schemas.openxmlformats.org/spreadsheetml/2006/main">
  <authors>
    <author>Karel</author>
    <author>Český svaz cyklistiky</author>
  </authors>
  <commentList>
    <comment ref="E11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UVÁDĚJ V 0,5 HOD
                 1,0 HOD
                 1,5 HOD</t>
        </r>
      </text>
    </comment>
    <comment ref="X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W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V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T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S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R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Q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P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</commentList>
</comments>
</file>

<file path=xl/comments7.xml><?xml version="1.0" encoding="utf-8"?>
<comments xmlns="http://schemas.openxmlformats.org/spreadsheetml/2006/main">
  <authors>
    <author>Karel</author>
    <author>Český svaz cyklistiky</author>
  </authors>
  <commentList>
    <comment ref="E11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UVÁDĚJ V 0,5 HOD
                 1,0 HOD
                 1,5 HOD</t>
        </r>
      </text>
    </comment>
    <comment ref="X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W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V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T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S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R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Q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P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</commentList>
</comments>
</file>

<file path=xl/comments8.xml><?xml version="1.0" encoding="utf-8"?>
<comments xmlns="http://schemas.openxmlformats.org/spreadsheetml/2006/main">
  <authors>
    <author>Karel</author>
    <author>Český svaz cyklistiky</author>
  </authors>
  <commentList>
    <comment ref="E11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UVÁDĚJ V 0,5 HOD
                 1,0 HOD
                 1,5 HOD</t>
        </r>
      </text>
    </comment>
    <comment ref="X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W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V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T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S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R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Q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P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</commentList>
</comments>
</file>

<file path=xl/comments9.xml><?xml version="1.0" encoding="utf-8"?>
<comments xmlns="http://schemas.openxmlformats.org/spreadsheetml/2006/main">
  <authors>
    <author>Karel</author>
    <author>Český svaz cyklistiky</author>
  </authors>
  <commentList>
    <comment ref="E11" authorId="0">
      <text>
        <r>
          <rPr>
            <b/>
            <sz val="8"/>
            <rFont val="Tahoma"/>
            <family val="0"/>
          </rPr>
          <t>Karel:</t>
        </r>
        <r>
          <rPr>
            <sz val="8"/>
            <rFont val="Tahoma"/>
            <family val="0"/>
          </rPr>
          <t xml:space="preserve">
UVÁDĚJ V 0,5 HOD
                 1,0 HOD
                 1,5 HOD</t>
        </r>
      </text>
    </comment>
    <comment ref="X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W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V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T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S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R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Q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  <comment ref="P11" authorId="1">
      <text>
        <r>
          <rPr>
            <sz val="8"/>
            <rFont val="Tahoma"/>
            <family val="0"/>
          </rPr>
          <t xml:space="preserve">Karel:
Pište na celé 1,0 hod
  nebo           0,5 hod
</t>
        </r>
      </text>
    </comment>
  </commentList>
</comments>
</file>

<file path=xl/sharedStrings.xml><?xml version="1.0" encoding="utf-8"?>
<sst xmlns="http://schemas.openxmlformats.org/spreadsheetml/2006/main" count="1065" uniqueCount="233">
  <si>
    <t>O T U</t>
  </si>
  <si>
    <t>S K P    ( km )</t>
  </si>
  <si>
    <t>S K P   ( hod. )</t>
  </si>
  <si>
    <t>O K P ( hod. )</t>
  </si>
  <si>
    <t>D E N N Í     V Ý K A Z</t>
  </si>
  <si>
    <t>Jméno,příjmení :</t>
  </si>
  <si>
    <t xml:space="preserve">roční cyklus : </t>
  </si>
  <si>
    <t>MC</t>
  </si>
  <si>
    <t>MZC</t>
  </si>
  <si>
    <t xml:space="preserve"> datum tren. ukazatele</t>
  </si>
  <si>
    <t xml:space="preserve"> ranní tep</t>
  </si>
  <si>
    <t xml:space="preserve"> dny zatížení</t>
  </si>
  <si>
    <t xml:space="preserve"> jednotky zatížení</t>
  </si>
  <si>
    <t xml:space="preserve"> regenerace</t>
  </si>
  <si>
    <t xml:space="preserve"> zdravotní omezení</t>
  </si>
  <si>
    <r>
      <t xml:space="preserve"> Intenzita - </t>
    </r>
    <r>
      <rPr>
        <sz val="10"/>
        <rFont val="Courier"/>
        <family val="3"/>
      </rPr>
      <t>I</t>
    </r>
    <r>
      <rPr>
        <vertAlign val="subscript"/>
        <sz val="10"/>
        <rFont val="Arial CE"/>
        <family val="2"/>
      </rPr>
      <t>1</t>
    </r>
  </si>
  <si>
    <r>
      <t xml:space="preserve"> Intenzita - </t>
    </r>
    <r>
      <rPr>
        <sz val="10"/>
        <rFont val="Courier"/>
        <family val="3"/>
      </rPr>
      <t>I</t>
    </r>
    <r>
      <rPr>
        <vertAlign val="subscript"/>
        <sz val="10"/>
        <rFont val="Arial"/>
        <family val="2"/>
      </rPr>
      <t>2</t>
    </r>
  </si>
  <si>
    <r>
      <t xml:space="preserve"> Intenzita - </t>
    </r>
    <r>
      <rPr>
        <sz val="10"/>
        <rFont val="Courier New"/>
        <family val="3"/>
      </rPr>
      <t>I</t>
    </r>
    <r>
      <rPr>
        <vertAlign val="subscript"/>
        <sz val="10"/>
        <rFont val="Arial CE"/>
        <family val="2"/>
      </rPr>
      <t>3</t>
    </r>
  </si>
  <si>
    <r>
      <t xml:space="preserve"> Intenzita - </t>
    </r>
    <r>
      <rPr>
        <sz val="10"/>
        <rFont val="Courier New"/>
        <family val="3"/>
      </rPr>
      <t>I</t>
    </r>
    <r>
      <rPr>
        <vertAlign val="subscript"/>
        <sz val="10"/>
        <rFont val="Arial CE"/>
        <family val="2"/>
      </rPr>
      <t>4</t>
    </r>
  </si>
  <si>
    <r>
      <t xml:space="preserve"> Intenzita - </t>
    </r>
    <r>
      <rPr>
        <sz val="10"/>
        <rFont val="Courier New"/>
        <family val="3"/>
      </rPr>
      <t>I</t>
    </r>
    <r>
      <rPr>
        <vertAlign val="subscript"/>
        <sz val="10"/>
        <rFont val="Arial CE"/>
        <family val="2"/>
      </rPr>
      <t>5</t>
    </r>
  </si>
  <si>
    <r>
      <t xml:space="preserve"> Intenzita - </t>
    </r>
    <r>
      <rPr>
        <sz val="10"/>
        <rFont val="Courier New"/>
        <family val="3"/>
      </rPr>
      <t>I</t>
    </r>
    <r>
      <rPr>
        <vertAlign val="subscript"/>
        <sz val="10"/>
        <rFont val="Arial CE"/>
        <family val="2"/>
      </rPr>
      <t>6</t>
    </r>
  </si>
  <si>
    <t xml:space="preserve"> závodní km</t>
  </si>
  <si>
    <t xml:space="preserve"> celkem km</t>
  </si>
  <si>
    <t xml:space="preserve"> silnice</t>
  </si>
  <si>
    <t xml:space="preserve"> dráha</t>
  </si>
  <si>
    <t xml:space="preserve"> cyklokros</t>
  </si>
  <si>
    <t xml:space="preserve"> M T B </t>
  </si>
  <si>
    <t xml:space="preserve"> trenažér</t>
  </si>
  <si>
    <t xml:space="preserve"> celkem</t>
  </si>
  <si>
    <t xml:space="preserve"> vytrvalost</t>
  </si>
  <si>
    <t xml:space="preserve"> síla</t>
  </si>
  <si>
    <t xml:space="preserve"> obratnost</t>
  </si>
  <si>
    <t xml:space="preserve"> zatížení celkem hod.</t>
  </si>
  <si>
    <t xml:space="preserve">disciplína : </t>
  </si>
  <si>
    <t>č. mezocyklu:</t>
  </si>
  <si>
    <t xml:space="preserve">od :    </t>
  </si>
  <si>
    <t>do :</t>
  </si>
  <si>
    <t>dny zatížení</t>
  </si>
  <si>
    <t>jednotky     zatížení</t>
  </si>
  <si>
    <t>regene- race ( h )</t>
  </si>
  <si>
    <t>Zdravot. omezení</t>
  </si>
  <si>
    <t>závodní  km</t>
  </si>
  <si>
    <t>celkem  km</t>
  </si>
  <si>
    <t>silnice         ( hod. )</t>
  </si>
  <si>
    <t>dráha         ( hod. )</t>
  </si>
  <si>
    <t>cyklokros     ( hod. )</t>
  </si>
  <si>
    <t xml:space="preserve"> MTB              ( hod. )</t>
  </si>
  <si>
    <t>trenažer       ( hod. )</t>
  </si>
  <si>
    <t>SKP ( h )  celkem</t>
  </si>
  <si>
    <t>OKP ( h )   vytrvalost</t>
  </si>
  <si>
    <t>OKP ( h )  síla</t>
  </si>
  <si>
    <t>OKP ( h )  obratnost</t>
  </si>
  <si>
    <t>OKP ( h )  celkem</t>
  </si>
  <si>
    <t>zatížení celkem</t>
  </si>
  <si>
    <t>min. RTC</t>
  </si>
  <si>
    <t>skut.</t>
  </si>
  <si>
    <t>plán</t>
  </si>
  <si>
    <t>celkem</t>
  </si>
  <si>
    <r>
      <t>I</t>
    </r>
    <r>
      <rPr>
        <vertAlign val="subscript"/>
        <sz val="16"/>
        <rFont val="Arial CE"/>
        <family val="2"/>
      </rPr>
      <t>1  km</t>
    </r>
  </si>
  <si>
    <r>
      <t>I</t>
    </r>
    <r>
      <rPr>
        <vertAlign val="subscript"/>
        <sz val="16"/>
        <rFont val="Arial CE"/>
        <family val="2"/>
      </rPr>
      <t>2  km</t>
    </r>
  </si>
  <si>
    <r>
      <t>I</t>
    </r>
    <r>
      <rPr>
        <vertAlign val="subscript"/>
        <sz val="16"/>
        <rFont val="Arial CE"/>
        <family val="2"/>
      </rPr>
      <t>3  km</t>
    </r>
  </si>
  <si>
    <r>
      <t>I</t>
    </r>
    <r>
      <rPr>
        <vertAlign val="subscript"/>
        <sz val="16"/>
        <rFont val="Arial CE"/>
        <family val="2"/>
      </rPr>
      <t>4  km</t>
    </r>
  </si>
  <si>
    <r>
      <t>I</t>
    </r>
    <r>
      <rPr>
        <vertAlign val="subscript"/>
        <sz val="16"/>
        <rFont val="Arial CE"/>
        <family val="2"/>
      </rPr>
      <t>5  km</t>
    </r>
  </si>
  <si>
    <r>
      <t>I</t>
    </r>
    <r>
      <rPr>
        <vertAlign val="subscript"/>
        <sz val="16"/>
        <rFont val="Arial CE"/>
        <family val="2"/>
      </rPr>
      <t>6  km</t>
    </r>
  </si>
  <si>
    <t>od 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</si>
  <si>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</si>
  <si>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</si>
  <si>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</si>
  <si>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</si>
  <si>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</si>
  <si>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</si>
  <si>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</si>
  <si>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</si>
  <si>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</si>
  <si>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</si>
  <si>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</si>
  <si>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</si>
  <si>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</si>
  <si>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</t>
  </si>
  <si>
    <r>
      <t xml:space="preserve"> Intenzita - </t>
    </r>
    <r>
      <rPr>
        <sz val="10"/>
        <rFont val="Courier New"/>
        <family val="3"/>
      </rPr>
      <t>I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2"/>
      </rPr>
      <t>S</t>
    </r>
  </si>
  <si>
    <r>
      <t xml:space="preserve"> Intenzita - </t>
    </r>
    <r>
      <rPr>
        <sz val="10"/>
        <rFont val="Courier New"/>
        <family val="3"/>
      </rPr>
      <t>I</t>
    </r>
    <r>
      <rPr>
        <vertAlign val="subscript"/>
        <sz val="10"/>
        <rFont val="Arial CE"/>
        <family val="2"/>
      </rPr>
      <t>S</t>
    </r>
  </si>
  <si>
    <r>
      <t>I</t>
    </r>
    <r>
      <rPr>
        <vertAlign val="subscript"/>
        <sz val="12"/>
        <rFont val="Arial CE"/>
        <family val="2"/>
      </rPr>
      <t>4</t>
    </r>
    <r>
      <rPr>
        <sz val="12"/>
        <rFont val="Arial CE"/>
        <family val="2"/>
      </rPr>
      <t>S</t>
    </r>
    <r>
      <rPr>
        <vertAlign val="subscript"/>
        <sz val="12"/>
        <rFont val="Arial CE"/>
        <family val="2"/>
      </rPr>
      <t xml:space="preserve">                     </t>
    </r>
    <r>
      <rPr>
        <sz val="12"/>
        <rFont val="Arial CE"/>
        <family val="2"/>
      </rPr>
      <t>km</t>
    </r>
  </si>
  <si>
    <t>Jméno:</t>
  </si>
  <si>
    <t>Kategorie, rok naroz.</t>
  </si>
  <si>
    <t>Evidence sportovního tréninku - popis jednotlivých ukazatelů</t>
  </si>
  <si>
    <t>Charakteristika:</t>
  </si>
  <si>
    <t>1. zaměření na rozvoj síly</t>
  </si>
  <si>
    <t>TF</t>
  </si>
  <si>
    <t>Otáčky</t>
  </si>
  <si>
    <t>Úsilí</t>
  </si>
  <si>
    <t>LA</t>
  </si>
  <si>
    <t>Převod</t>
  </si>
  <si>
    <t>Rychlost</t>
  </si>
  <si>
    <t>Délka úseku</t>
  </si>
  <si>
    <t>Počet opakování</t>
  </si>
  <si>
    <t>Zátěž / Odpočinek</t>
  </si>
  <si>
    <t>:</t>
  </si>
  <si>
    <t>kontrolní</t>
  </si>
  <si>
    <t>0 - max</t>
  </si>
  <si>
    <t>maximální</t>
  </si>
  <si>
    <t>těžší než závodní</t>
  </si>
  <si>
    <t>0 - maximální</t>
  </si>
  <si>
    <t>do 60 m (do 6 s) - nástupy</t>
  </si>
  <si>
    <t>10 - 15</t>
  </si>
  <si>
    <t>3 - 5 min. v sérii, 10 - 15 min. mezi sériemi</t>
  </si>
  <si>
    <t>2. zaměření na rozvoj rychlosti</t>
  </si>
  <si>
    <r>
      <t xml:space="preserve">Ranní tep - </t>
    </r>
    <r>
      <rPr>
        <sz val="12"/>
        <rFont val="Times New Roman"/>
        <family val="1"/>
      </rPr>
      <t>zaznamenává se ranní klidová TF</t>
    </r>
  </si>
  <si>
    <r>
      <t xml:space="preserve">Dny zatížení - </t>
    </r>
    <r>
      <rPr>
        <sz val="12"/>
        <rFont val="Times New Roman"/>
        <family val="1"/>
      </rPr>
      <t>zaznamenávají se jednotky zatížení</t>
    </r>
  </si>
  <si>
    <r>
      <t xml:space="preserve">Jednotky zatížení - </t>
    </r>
    <r>
      <rPr>
        <sz val="12"/>
        <rFont val="Times New Roman"/>
        <family val="1"/>
      </rPr>
      <t>zaznamenávají se jednotky zatížení (počet)</t>
    </r>
  </si>
  <si>
    <r>
      <t xml:space="preserve">Regenerace - </t>
    </r>
    <r>
      <rPr>
        <sz val="12"/>
        <rFont val="Times New Roman"/>
        <family val="1"/>
      </rPr>
      <t>zaznamenává se počet hodin regenerace</t>
    </r>
  </si>
  <si>
    <r>
      <t xml:space="preserve">Zdravotní omezení - </t>
    </r>
    <r>
      <rPr>
        <sz val="12"/>
        <rFont val="Times New Roman"/>
        <family val="1"/>
      </rPr>
      <t>zaznamenávají se dny zdravotního omezení</t>
    </r>
  </si>
  <si>
    <t>150 - 170</t>
  </si>
  <si>
    <t>ne, anaerobně-alaktátový</t>
  </si>
  <si>
    <t>ne, anaerobně-alaktátové</t>
  </si>
  <si>
    <t>dle kategorií a sport. formy</t>
  </si>
  <si>
    <t>do 300 m (do 20s)</t>
  </si>
  <si>
    <t>4x - 6x</t>
  </si>
  <si>
    <t>1 : 8 - 10</t>
  </si>
  <si>
    <t>70 - 80</t>
  </si>
  <si>
    <t>přes 6 mmol</t>
  </si>
  <si>
    <t>dle TF a otáček</t>
  </si>
  <si>
    <t>z výše uvedených charakteristik</t>
  </si>
  <si>
    <t>300 m - 1 km (30 - 75 s)</t>
  </si>
  <si>
    <t>6x - 12x</t>
  </si>
  <si>
    <t>15 - 25 min</t>
  </si>
  <si>
    <t>2. zaměření na rozvoj rychlostní vytrvalosti</t>
  </si>
  <si>
    <t>150 - max</t>
  </si>
  <si>
    <t>až 12 mmol</t>
  </si>
  <si>
    <t>nižší o cca 2" než závodní</t>
  </si>
  <si>
    <t>100m, 300 m</t>
  </si>
  <si>
    <t>10 x 100 m, 4 - 6 x 300 m</t>
  </si>
  <si>
    <t>v sérii 1 : 5, mezi cca 60 min.</t>
  </si>
  <si>
    <t xml:space="preserve">      časovky jednotlivců, dvojic, družstev</t>
  </si>
  <si>
    <t xml:space="preserve">   zaměření na rozvoj rychlostní vytrvalosti</t>
  </si>
  <si>
    <t>ANP-maximální</t>
  </si>
  <si>
    <t>rovnoměrné v celém úseku, max.</t>
  </si>
  <si>
    <t>2 x  1 km x 5</t>
  </si>
  <si>
    <t>15 min, 30 min.</t>
  </si>
  <si>
    <t>1. zaměření na rozvoj silové vytrvalosti - silově</t>
  </si>
  <si>
    <t>ANP ± 5 tepů</t>
  </si>
  <si>
    <t>70 - 90</t>
  </si>
  <si>
    <t>rovnoměrné v celém úseku</t>
  </si>
  <si>
    <t>3 - 7 mmol</t>
  </si>
  <si>
    <t>nad 4 km (nad 6 min.)</t>
  </si>
  <si>
    <t>1x - 5x (dle trénovanosti a věku)</t>
  </si>
  <si>
    <t>1 : 2  (1 : 1)</t>
  </si>
  <si>
    <t>2. zaměření na rozvoj silové vytrvalosti - frekvenčně</t>
  </si>
  <si>
    <t>ANP + 10 tepů</t>
  </si>
  <si>
    <t>100 - 130</t>
  </si>
  <si>
    <r>
      <t>Intenzita I</t>
    </r>
    <r>
      <rPr>
        <b/>
        <vertAlign val="subscript"/>
        <sz val="12"/>
        <rFont val="Times New Roman"/>
        <family val="1"/>
      </rPr>
      <t>4S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zaznamenává se celkový úsek v km absolvovaný v dané intenzitě</t>
    </r>
  </si>
  <si>
    <r>
      <t>Intenzita I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- zaznamenává se celkový úsek v km absolvovaný v dané intenzitě,</t>
    </r>
  </si>
  <si>
    <r>
      <t>Intenzita I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zaznamenává se celkový úsek v km absolvovaný v dané intenzitě,</t>
    </r>
  </si>
  <si>
    <r>
      <t>Intenzita I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zaznamenává se celkový úsek v km absolvovaný v dané intenzitě</t>
    </r>
  </si>
  <si>
    <r>
      <t>Intenzita I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zaznamenává se celkový úsek v km absolvovaný v dané intenzitě</t>
    </r>
  </si>
  <si>
    <t xml:space="preserve">   zaměření na rozvoj silové vytrvalosti</t>
  </si>
  <si>
    <t>AP - 20</t>
  </si>
  <si>
    <t>AP ± 5</t>
  </si>
  <si>
    <t>80 - 110</t>
  </si>
  <si>
    <t>70 - 85</t>
  </si>
  <si>
    <t>střední - nízké</t>
  </si>
  <si>
    <t>do 2 mmol</t>
  </si>
  <si>
    <t>50 - 200 km</t>
  </si>
  <si>
    <t>1x</t>
  </si>
  <si>
    <t>metoda střídavá</t>
  </si>
  <si>
    <t>(udržení)</t>
  </si>
  <si>
    <t>(rozvoj - rovina)</t>
  </si>
  <si>
    <t>(rozvoj - kopce)</t>
  </si>
  <si>
    <t xml:space="preserve">2 km - 7 km (5 - 20 min., celkem </t>
  </si>
  <si>
    <t>max 120 min.)</t>
  </si>
  <si>
    <t>1x - 12x</t>
  </si>
  <si>
    <t>1 : 1 - 1,5</t>
  </si>
  <si>
    <r>
      <t>Intenzita I</t>
    </r>
    <r>
      <rPr>
        <b/>
        <vertAlign val="subscript"/>
        <sz val="12"/>
        <rFont val="Times New Roman"/>
        <family val="1"/>
      </rPr>
      <t>5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zaznamenává se celkový úsek v km absolvovaný v dané intenzitě</t>
    </r>
  </si>
  <si>
    <t xml:space="preserve">   zaměření na rozvoj základní vytrvalosti</t>
  </si>
  <si>
    <r>
      <t>Intenzita I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- zaznamenává se celkový úsek v km absolvovaný v dané intenzitě</t>
    </r>
  </si>
  <si>
    <t xml:space="preserve">   kompenzační trénink</t>
  </si>
  <si>
    <t>AP - 40</t>
  </si>
  <si>
    <t>individuálně</t>
  </si>
  <si>
    <t>nízké</t>
  </si>
  <si>
    <t>39 x 17 (16)</t>
  </si>
  <si>
    <t>30 - 60 km (do 120 min.)</t>
  </si>
  <si>
    <t>metoda souvislá, možno použít</t>
  </si>
  <si>
    <t>i mezi intervaly</t>
  </si>
  <si>
    <r>
      <t xml:space="preserve">Závodní kilometry </t>
    </r>
    <r>
      <rPr>
        <sz val="12"/>
        <rFont val="Times New Roman"/>
        <family val="1"/>
      </rPr>
      <t>- zaznamenávají se všechny kilometry najeté v závodech</t>
    </r>
  </si>
  <si>
    <t>14.</t>
  </si>
  <si>
    <r>
      <t xml:space="preserve">Celkové kilometry </t>
    </r>
    <r>
      <rPr>
        <sz val="12"/>
        <rFont val="Times New Roman"/>
        <family val="1"/>
      </rPr>
      <t>- zaznamenávají se všechny najeté kilometry</t>
    </r>
  </si>
  <si>
    <t>15.</t>
  </si>
  <si>
    <t>16.</t>
  </si>
  <si>
    <t>17.</t>
  </si>
  <si>
    <r>
      <t>Cyklokros</t>
    </r>
    <r>
      <rPr>
        <sz val="12"/>
        <rFont val="Times New Roman"/>
        <family val="1"/>
      </rPr>
      <t xml:space="preserve"> - zaznamenává se absolvovaný trénink a závody v cyklokrosu v hodinách</t>
    </r>
  </si>
  <si>
    <t>18.</t>
  </si>
  <si>
    <t>19.</t>
  </si>
  <si>
    <r>
      <t>Trenažér</t>
    </r>
    <r>
      <rPr>
        <sz val="12"/>
        <rFont val="Times New Roman"/>
        <family val="1"/>
      </rPr>
      <t xml:space="preserve"> - zaznamenává se absolvovaný trénink na trenažéru v hodinách</t>
    </r>
  </si>
  <si>
    <t>20.</t>
  </si>
  <si>
    <r>
      <t>Celkem</t>
    </r>
    <r>
      <rPr>
        <sz val="12"/>
        <rFont val="Times New Roman"/>
        <family val="1"/>
      </rPr>
      <t xml:space="preserve"> zaznamenává se celkový absolvovaný trénink v SKP v hodinách</t>
    </r>
  </si>
  <si>
    <t>21.</t>
  </si>
  <si>
    <r>
      <t>OKP vytrvalost</t>
    </r>
    <r>
      <rPr>
        <sz val="12"/>
        <rFont val="Times New Roman"/>
        <family val="1"/>
      </rPr>
      <t xml:space="preserve"> - zaznamenává se doba sportovní činnosti v hodinnách (běh, plavání, lyže)</t>
    </r>
  </si>
  <si>
    <t>22.</t>
  </si>
  <si>
    <r>
      <t>OKP síla</t>
    </r>
    <r>
      <rPr>
        <sz val="12"/>
        <rFont val="Times New Roman"/>
        <family val="1"/>
      </rPr>
      <t xml:space="preserve"> - zaznamenává se doba sportovní činnosti v hodinnách (posilovna….)</t>
    </r>
  </si>
  <si>
    <t>23.</t>
  </si>
  <si>
    <r>
      <t>OKP obratnost</t>
    </r>
    <r>
      <rPr>
        <sz val="12"/>
        <rFont val="Times New Roman"/>
        <family val="1"/>
      </rPr>
      <t xml:space="preserve"> - zaznamenává se doba sportovní činnosti v hodinnách (tělocvična, hry…..)</t>
    </r>
  </si>
  <si>
    <t>24.</t>
  </si>
  <si>
    <r>
      <t>OKP celkem</t>
    </r>
    <r>
      <rPr>
        <sz val="12"/>
        <rFont val="Times New Roman"/>
        <family val="1"/>
      </rPr>
      <t xml:space="preserve"> - zaznamenává se doba sportovní činnosti v hodinnách absolvovaná v OKP</t>
    </r>
  </si>
  <si>
    <t>25.</t>
  </si>
  <si>
    <r>
      <t>Zatížení celkem</t>
    </r>
    <r>
      <rPr>
        <sz val="12"/>
        <rFont val="Times New Roman"/>
        <family val="1"/>
      </rPr>
      <t xml:space="preserve"> - zaznamenává se celková doba sportovní činnosti v hodinnách</t>
    </r>
  </si>
  <si>
    <t>95 - 120 (dle věku a disciplín)</t>
  </si>
  <si>
    <t>6 - 8 mmol</t>
  </si>
  <si>
    <t>1 km - 4 km (do 5 min.)</t>
  </si>
  <si>
    <t>PO ANP - 10 tepů</t>
  </si>
  <si>
    <t>HO ANP + 5 tepů</t>
  </si>
  <si>
    <t>PO 50 - 60</t>
  </si>
  <si>
    <t>HO 60 - 80</t>
  </si>
  <si>
    <t>PO 2,5 - 3,5 mmol</t>
  </si>
  <si>
    <t>HO 3 - 7 mmol</t>
  </si>
  <si>
    <t>ANP -7</t>
  </si>
  <si>
    <t>do 2,5 - 3,5 mmol</t>
  </si>
  <si>
    <r>
      <t xml:space="preserve">Silnice </t>
    </r>
    <r>
      <rPr>
        <sz val="12"/>
        <rFont val="Times New Roman"/>
        <family val="1"/>
      </rPr>
      <t>- zaznamenává se absolvovaný trénink a závody na silnici v hodinách</t>
    </r>
  </si>
  <si>
    <r>
      <t xml:space="preserve">Dráha </t>
    </r>
    <r>
      <rPr>
        <sz val="12"/>
        <rFont val="Times New Roman"/>
        <family val="1"/>
      </rPr>
      <t>- zaznamenává se absolvovaný trénink a závody na dráze v hodinách</t>
    </r>
  </si>
  <si>
    <r>
      <t>MTB</t>
    </r>
    <r>
      <rPr>
        <sz val="12"/>
        <rFont val="Times New Roman"/>
        <family val="1"/>
      </rPr>
      <t xml:space="preserve"> - zaznamenává se absolvovaný trénink a závody MTB v hodinách</t>
    </r>
  </si>
  <si>
    <t>2016 / 2017</t>
  </si>
  <si>
    <t>období:                    2016 / 2017</t>
  </si>
  <si>
    <t>26.9-23.10</t>
  </si>
  <si>
    <t>24.10-20.11</t>
  </si>
  <si>
    <t>21.11-18.12</t>
  </si>
  <si>
    <t>19.12-15.1</t>
  </si>
  <si>
    <t>16.1-12.2</t>
  </si>
  <si>
    <t>13.2-12.3</t>
  </si>
  <si>
    <t>13.3-9.4</t>
  </si>
  <si>
    <t>10.4-7.5</t>
  </si>
  <si>
    <t>8.5-4.6</t>
  </si>
  <si>
    <t>5.6-2.7</t>
  </si>
  <si>
    <t>3.7-30.7</t>
  </si>
  <si>
    <t>31.7-27.8</t>
  </si>
  <si>
    <t>28.8-1.10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</si>
</sst>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mmmmm"/>
    <numFmt numFmtId="166" formatCode="dd/mm/yy"/>
    <numFmt numFmtId="167" formatCode="d/mmmm\ yyyy"/>
    <numFmt numFmtId="168" formatCode="mmm/yyyy"/>
    <numFmt numFmtId="169" formatCode="[$-405]d\.\ mmmm\ yyyy"/>
    <numFmt numFmtId="170" formatCode="d/m;@"/>
    <numFmt numFmtId="171" formatCode="d/m/yy;@"/>
  </numFmts>
  <fonts count="60">
    <font>
      <sz val="10"/>
      <name val="Arial CE"/>
      <family val="0"/>
    </font>
    <font>
      <sz val="10"/>
      <name val="Courier"/>
      <family val="3"/>
    </font>
    <font>
      <sz val="10"/>
      <name val="Arial"/>
      <family val="2"/>
    </font>
    <font>
      <vertAlign val="subscript"/>
      <sz val="10"/>
      <name val="Arial CE"/>
      <family val="2"/>
    </font>
    <font>
      <vertAlign val="subscript"/>
      <sz val="10"/>
      <name val="Arial"/>
      <family val="2"/>
    </font>
    <font>
      <sz val="10"/>
      <name val="Courier New"/>
      <family val="3"/>
    </font>
    <font>
      <sz val="12"/>
      <name val="Arial CE"/>
      <family val="2"/>
    </font>
    <font>
      <b/>
      <u val="single"/>
      <sz val="16"/>
      <name val="Arial CE"/>
      <family val="2"/>
    </font>
    <font>
      <b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16"/>
      <name val="Arial CE"/>
      <family val="2"/>
    </font>
    <font>
      <sz val="16"/>
      <name val="Courier New CE"/>
      <family val="3"/>
    </font>
    <font>
      <sz val="16"/>
      <name val="Courier"/>
      <family val="1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ourier"/>
      <family val="3"/>
    </font>
    <font>
      <vertAlign val="subscript"/>
      <sz val="12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10" xfId="0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5" xfId="0" applyNumberFormat="1" applyFill="1" applyBorder="1" applyAlignment="1" applyProtection="1">
      <alignment horizontal="center"/>
      <protection hidden="1" locked="0"/>
    </xf>
    <xf numFmtId="0" fontId="0" fillId="33" borderId="15" xfId="0" applyFill="1" applyBorder="1" applyAlignment="1" applyProtection="1">
      <alignment horizontal="center"/>
      <protection hidden="1" locked="0"/>
    </xf>
    <xf numFmtId="0" fontId="0" fillId="33" borderId="16" xfId="0" applyFill="1" applyBorder="1" applyAlignment="1" applyProtection="1">
      <alignment horizontal="center"/>
      <protection hidden="1" locked="0"/>
    </xf>
    <xf numFmtId="0" fontId="0" fillId="33" borderId="17" xfId="0" applyFill="1" applyBorder="1" applyAlignment="1" applyProtection="1">
      <alignment horizontal="center"/>
      <protection hidden="1" locked="0"/>
    </xf>
    <xf numFmtId="0" fontId="0" fillId="33" borderId="18" xfId="0" applyFill="1" applyBorder="1" applyAlignment="1" applyProtection="1">
      <alignment horizontal="center"/>
      <protection hidden="1"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9" xfId="0" applyNumberFormat="1" applyFill="1" applyBorder="1" applyAlignment="1" applyProtection="1">
      <alignment horizontal="center"/>
      <protection hidden="1" locked="0"/>
    </xf>
    <xf numFmtId="0" fontId="0" fillId="33" borderId="20" xfId="0" applyFill="1" applyBorder="1" applyAlignment="1" applyProtection="1">
      <alignment horizontal="center"/>
      <protection hidden="1" locked="0"/>
    </xf>
    <xf numFmtId="0" fontId="0" fillId="33" borderId="21" xfId="0" applyFill="1" applyBorder="1" applyAlignment="1" applyProtection="1">
      <alignment horizontal="center"/>
      <protection hidden="1" locked="0"/>
    </xf>
    <xf numFmtId="0" fontId="0" fillId="33" borderId="22" xfId="0" applyFill="1" applyBorder="1" applyAlignment="1" applyProtection="1">
      <alignment horizontal="center"/>
      <protection hidden="1" locked="0"/>
    </xf>
    <xf numFmtId="0" fontId="0" fillId="33" borderId="23" xfId="0" applyFill="1" applyBorder="1" applyAlignment="1" applyProtection="1">
      <alignment horizontal="center"/>
      <protection hidden="1" locked="0"/>
    </xf>
    <xf numFmtId="0" fontId="0" fillId="33" borderId="24" xfId="0" applyFill="1" applyBorder="1" applyAlignment="1" applyProtection="1">
      <alignment horizontal="center"/>
      <protection hidden="1" locked="0"/>
    </xf>
    <xf numFmtId="0" fontId="0" fillId="33" borderId="19" xfId="0" applyFill="1" applyBorder="1" applyAlignment="1" applyProtection="1">
      <alignment horizontal="center"/>
      <protection hidden="1" locked="0"/>
    </xf>
    <xf numFmtId="0" fontId="0" fillId="33" borderId="25" xfId="0" applyFill="1" applyBorder="1" applyAlignment="1" applyProtection="1">
      <alignment horizontal="center"/>
      <protection hidden="1" locked="0"/>
    </xf>
    <xf numFmtId="0" fontId="0" fillId="33" borderId="26" xfId="0" applyFill="1" applyBorder="1" applyAlignment="1" applyProtection="1">
      <alignment horizontal="center"/>
      <protection hidden="1" locked="0"/>
    </xf>
    <xf numFmtId="0" fontId="0" fillId="33" borderId="27" xfId="0" applyFill="1" applyBorder="1" applyAlignment="1" applyProtection="1">
      <alignment horizontal="center"/>
      <protection hidden="1" locked="0"/>
    </xf>
    <xf numFmtId="0" fontId="0" fillId="33" borderId="28" xfId="0" applyFill="1" applyBorder="1" applyAlignment="1" applyProtection="1">
      <alignment horizontal="center"/>
      <protection hidden="1" locked="0"/>
    </xf>
    <xf numFmtId="0" fontId="0" fillId="33" borderId="29" xfId="0" applyFill="1" applyBorder="1" applyAlignment="1" applyProtection="1">
      <alignment horizontal="center"/>
      <protection hidden="1" locked="0"/>
    </xf>
    <xf numFmtId="0" fontId="0" fillId="33" borderId="30" xfId="0" applyFill="1" applyBorder="1" applyAlignment="1" applyProtection="1">
      <alignment horizontal="center"/>
      <protection hidden="1" locked="0"/>
    </xf>
    <xf numFmtId="0" fontId="0" fillId="0" borderId="22" xfId="0" applyFill="1" applyBorder="1" applyAlignment="1">
      <alignment horizontal="center"/>
    </xf>
    <xf numFmtId="0" fontId="0" fillId="0" borderId="15" xfId="0" applyNumberFormat="1" applyFill="1" applyBorder="1" applyAlignment="1" applyProtection="1">
      <alignment horizontal="center"/>
      <protection hidden="1" locked="0"/>
    </xf>
    <xf numFmtId="164" fontId="0" fillId="0" borderId="31" xfId="0" applyNumberFormat="1" applyFill="1" applyBorder="1" applyAlignment="1" applyProtection="1">
      <alignment horizontal="center"/>
      <protection hidden="1" locked="0"/>
    </xf>
    <xf numFmtId="0" fontId="0" fillId="0" borderId="19" xfId="0" applyFill="1" applyBorder="1" applyAlignment="1" applyProtection="1">
      <alignment horizontal="center"/>
      <protection hidden="1" locked="0"/>
    </xf>
    <xf numFmtId="0" fontId="0" fillId="0" borderId="15" xfId="0" applyFill="1" applyBorder="1" applyAlignment="1" applyProtection="1">
      <alignment horizontal="center"/>
      <protection hidden="1" locked="0"/>
    </xf>
    <xf numFmtId="0" fontId="0" fillId="0" borderId="22" xfId="0" applyFill="1" applyBorder="1" applyAlignment="1" applyProtection="1">
      <alignment horizontal="center"/>
      <protection hidden="1" locked="0"/>
    </xf>
    <xf numFmtId="0" fontId="0" fillId="0" borderId="19" xfId="0" applyNumberFormat="1" applyFill="1" applyBorder="1" applyAlignment="1" applyProtection="1">
      <alignment horizontal="center"/>
      <protection hidden="1" locked="0"/>
    </xf>
    <xf numFmtId="0" fontId="0" fillId="0" borderId="31" xfId="0" applyFill="1" applyBorder="1" applyAlignment="1">
      <alignment horizontal="center"/>
    </xf>
    <xf numFmtId="164" fontId="0" fillId="0" borderId="32" xfId="0" applyNumberFormat="1" applyFill="1" applyBorder="1" applyAlignment="1" applyProtection="1">
      <alignment horizontal="center"/>
      <protection hidden="1" locked="0"/>
    </xf>
    <xf numFmtId="0" fontId="0" fillId="0" borderId="20" xfId="0" applyFill="1" applyBorder="1" applyAlignment="1" applyProtection="1">
      <alignment horizontal="center"/>
      <protection hidden="1" locked="0"/>
    </xf>
    <xf numFmtId="0" fontId="0" fillId="0" borderId="16" xfId="0" applyFill="1" applyBorder="1" applyAlignment="1" applyProtection="1">
      <alignment horizontal="center"/>
      <protection hidden="1" locked="0"/>
    </xf>
    <xf numFmtId="0" fontId="0" fillId="0" borderId="23" xfId="0" applyFill="1" applyBorder="1" applyAlignment="1" applyProtection="1">
      <alignment horizontal="center"/>
      <protection hidden="1" locked="0"/>
    </xf>
    <xf numFmtId="0" fontId="0" fillId="0" borderId="2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164" fontId="0" fillId="0" borderId="33" xfId="0" applyNumberFormat="1" applyFill="1" applyBorder="1" applyAlignment="1" applyProtection="1">
      <alignment horizontal="center"/>
      <protection hidden="1" locked="0"/>
    </xf>
    <xf numFmtId="0" fontId="0" fillId="0" borderId="21" xfId="0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0" fontId="0" fillId="0" borderId="24" xfId="0" applyFill="1" applyBorder="1" applyAlignment="1" applyProtection="1">
      <alignment horizontal="center"/>
      <protection hidden="1" locked="0"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hidden="1" locked="0"/>
    </xf>
    <xf numFmtId="0" fontId="0" fillId="0" borderId="34" xfId="0" applyFill="1" applyBorder="1" applyAlignment="1">
      <alignment horizontal="center"/>
    </xf>
    <xf numFmtId="0" fontId="0" fillId="0" borderId="26" xfId="0" applyFill="1" applyBorder="1" applyAlignment="1" applyProtection="1">
      <alignment horizontal="center"/>
      <protection hidden="1" locked="0"/>
    </xf>
    <xf numFmtId="0" fontId="0" fillId="0" borderId="27" xfId="0" applyFill="1" applyBorder="1" applyAlignment="1" applyProtection="1">
      <alignment horizontal="center"/>
      <protection hidden="1" locked="0"/>
    </xf>
    <xf numFmtId="164" fontId="0" fillId="0" borderId="35" xfId="0" applyNumberFormat="1" applyFill="1" applyBorder="1" applyAlignment="1" applyProtection="1">
      <alignment horizontal="center"/>
      <protection hidden="1" locked="0"/>
    </xf>
    <xf numFmtId="0" fontId="0" fillId="0" borderId="28" xfId="0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center"/>
      <protection hidden="1" locked="0"/>
    </xf>
    <xf numFmtId="0" fontId="0" fillId="0" borderId="25" xfId="0" applyFill="1" applyBorder="1" applyAlignment="1" applyProtection="1">
      <alignment horizontal="center"/>
      <protection hidden="1" locked="0"/>
    </xf>
    <xf numFmtId="0" fontId="0" fillId="0" borderId="2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9" xfId="0" applyFill="1" applyBorder="1" applyAlignment="1" applyProtection="1">
      <alignment horizontal="center"/>
      <protection hidden="1" locked="0"/>
    </xf>
    <xf numFmtId="0" fontId="0" fillId="0" borderId="30" xfId="0" applyFill="1" applyBorder="1" applyAlignment="1" applyProtection="1">
      <alignment horizontal="center"/>
      <protection hidden="1" locked="0"/>
    </xf>
    <xf numFmtId="0" fontId="0" fillId="0" borderId="36" xfId="0" applyNumberFormat="1" applyFont="1" applyFill="1" applyBorder="1" applyAlignment="1">
      <alignment horizontal="center" vertical="center" textRotation="90" wrapText="1"/>
    </xf>
    <xf numFmtId="0" fontId="0" fillId="0" borderId="16" xfId="0" applyNumberFormat="1" applyFont="1" applyFill="1" applyBorder="1" applyAlignment="1">
      <alignment horizontal="center" vertical="center" textRotation="90" wrapText="1"/>
    </xf>
    <xf numFmtId="0" fontId="0" fillId="0" borderId="37" xfId="0" applyNumberFormat="1" applyFont="1" applyFill="1" applyBorder="1" applyAlignment="1">
      <alignment horizontal="center" vertical="center" textRotation="90" wrapText="1"/>
    </xf>
    <xf numFmtId="0" fontId="12" fillId="0" borderId="20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textRotation="90" wrapText="1"/>
    </xf>
    <xf numFmtId="0" fontId="0" fillId="0" borderId="38" xfId="0" applyNumberFormat="1" applyBorder="1" applyAlignment="1">
      <alignment horizontal="center" vertical="center" textRotation="90" wrapText="1"/>
    </xf>
    <xf numFmtId="0" fontId="0" fillId="0" borderId="36" xfId="0" applyNumberFormat="1" applyBorder="1" applyAlignment="1">
      <alignment horizontal="center" vertical="center" textRotation="90" wrapText="1"/>
    </xf>
    <xf numFmtId="0" fontId="0" fillId="0" borderId="39" xfId="0" applyNumberFormat="1" applyBorder="1" applyAlignment="1">
      <alignment horizontal="center" vertical="center" textRotation="90" wrapText="1"/>
    </xf>
    <xf numFmtId="0" fontId="0" fillId="0" borderId="17" xfId="0" applyNumberFormat="1" applyBorder="1" applyAlignment="1">
      <alignment horizontal="center" vertical="center" textRotation="90" wrapText="1"/>
    </xf>
    <xf numFmtId="0" fontId="0" fillId="0" borderId="40" xfId="0" applyBorder="1" applyAlignment="1">
      <alignment/>
    </xf>
    <xf numFmtId="0" fontId="0" fillId="0" borderId="4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Fill="1" applyAlignment="1">
      <alignment horizontal="right"/>
    </xf>
    <xf numFmtId="0" fontId="0" fillId="0" borderId="41" xfId="0" applyNumberFormat="1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19" xfId="0" applyNumberFormat="1" applyFill="1" applyBorder="1" applyAlignment="1" applyProtection="1">
      <alignment horizontal="center"/>
      <protection locked="0"/>
    </xf>
    <xf numFmtId="0" fontId="0" fillId="33" borderId="15" xfId="0" applyNumberFormat="1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textRotation="90"/>
      <protection/>
    </xf>
    <xf numFmtId="0" fontId="0" fillId="0" borderId="0" xfId="0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42" xfId="0" applyNumberFormat="1" applyFill="1" applyBorder="1" applyAlignment="1" applyProtection="1">
      <alignment horizontal="left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Fill="1" applyBorder="1" applyAlignment="1" applyProtection="1">
      <alignment/>
      <protection/>
    </xf>
    <xf numFmtId="0" fontId="0" fillId="0" borderId="38" xfId="0" applyNumberFormat="1" applyFill="1" applyBorder="1" applyAlignment="1" applyProtection="1">
      <alignment/>
      <protection/>
    </xf>
    <xf numFmtId="0" fontId="0" fillId="0" borderId="44" xfId="0" applyNumberFormat="1" applyFill="1" applyBorder="1" applyAlignment="1" applyProtection="1">
      <alignment/>
      <protection/>
    </xf>
    <xf numFmtId="0" fontId="0" fillId="0" borderId="42" xfId="0" applyNumberFormat="1" applyFill="1" applyBorder="1" applyAlignment="1" applyProtection="1">
      <alignment/>
      <protection/>
    </xf>
    <xf numFmtId="0" fontId="14" fillId="0" borderId="15" xfId="0" applyNumberFormat="1" applyFont="1" applyBorder="1" applyAlignment="1" applyProtection="1">
      <alignment horizontal="center" vertical="center"/>
      <protection/>
    </xf>
    <xf numFmtId="0" fontId="14" fillId="0" borderId="45" xfId="0" applyNumberFormat="1" applyFont="1" applyFill="1" applyBorder="1" applyAlignment="1" applyProtection="1">
      <alignment horizontal="center" vertical="center"/>
      <protection/>
    </xf>
    <xf numFmtId="0" fontId="14" fillId="0" borderId="46" xfId="0" applyNumberFormat="1" applyFont="1" applyFill="1" applyBorder="1" applyAlignment="1" applyProtection="1">
      <alignment horizontal="center" vertical="center"/>
      <protection/>
    </xf>
    <xf numFmtId="0" fontId="14" fillId="0" borderId="45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ill="1" applyBorder="1" applyAlignment="1" applyProtection="1">
      <alignment/>
      <protection/>
    </xf>
    <xf numFmtId="0" fontId="0" fillId="0" borderId="42" xfId="0" applyNumberFormat="1" applyFill="1" applyBorder="1" applyAlignment="1" applyProtection="1">
      <alignment/>
      <protection/>
    </xf>
    <xf numFmtId="0" fontId="14" fillId="0" borderId="46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ill="1" applyBorder="1" applyAlignment="1" applyProtection="1">
      <alignment/>
      <protection/>
    </xf>
    <xf numFmtId="0" fontId="0" fillId="0" borderId="38" xfId="0" applyNumberFormat="1" applyFill="1" applyBorder="1" applyAlignment="1" applyProtection="1">
      <alignment/>
      <protection/>
    </xf>
    <xf numFmtId="0" fontId="0" fillId="0" borderId="42" xfId="0" applyNumberFormat="1" applyBorder="1" applyAlignment="1" applyProtection="1">
      <alignment/>
      <protection/>
    </xf>
    <xf numFmtId="0" fontId="0" fillId="0" borderId="41" xfId="0" applyNumberForma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47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>
      <alignment/>
    </xf>
    <xf numFmtId="0" fontId="17" fillId="0" borderId="16" xfId="0" applyNumberFormat="1" applyFont="1" applyBorder="1" applyAlignment="1">
      <alignment horizontal="center" vertical="center" wrapText="1"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Border="1" applyAlignment="1" applyProtection="1">
      <alignment horizontal="center" vertical="center"/>
      <protection/>
    </xf>
    <xf numFmtId="0" fontId="0" fillId="0" borderId="18" xfId="0" applyNumberFormat="1" applyBorder="1" applyAlignment="1" applyProtection="1">
      <alignment horizontal="center" vertical="center"/>
      <protection/>
    </xf>
    <xf numFmtId="0" fontId="0" fillId="0" borderId="42" xfId="0" applyNumberFormat="1" applyBorder="1" applyAlignment="1" applyProtection="1">
      <alignment horizontal="center" vertical="center"/>
      <protection/>
    </xf>
    <xf numFmtId="0" fontId="0" fillId="0" borderId="41" xfId="0" applyNumberFormat="1" applyBorder="1" applyAlignment="1" applyProtection="1">
      <alignment horizontal="center" vertical="center"/>
      <protection/>
    </xf>
    <xf numFmtId="0" fontId="0" fillId="0" borderId="47" xfId="0" applyNumberForma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19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46" xfId="0" applyNumberFormat="1" applyFont="1" applyBorder="1" applyAlignment="1" applyProtection="1">
      <alignment horizontal="center" vertical="center"/>
      <protection locked="0"/>
    </xf>
    <xf numFmtId="0" fontId="0" fillId="0" borderId="49" xfId="0" applyBorder="1" applyAlignment="1">
      <alignment/>
    </xf>
    <xf numFmtId="0" fontId="0" fillId="0" borderId="47" xfId="0" applyNumberForma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164" fontId="0" fillId="33" borderId="50" xfId="0" applyNumberFormat="1" applyFill="1" applyBorder="1" applyAlignment="1" applyProtection="1">
      <alignment horizontal="center"/>
      <protection hidden="1" locked="0"/>
    </xf>
    <xf numFmtId="0" fontId="0" fillId="34" borderId="51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52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44" xfId="0" applyNumberFormat="1" applyFill="1" applyBorder="1" applyAlignment="1" applyProtection="1">
      <alignment horizontal="center"/>
      <protection locked="0"/>
    </xf>
    <xf numFmtId="0" fontId="0" fillId="34" borderId="52" xfId="0" applyNumberFormat="1" applyFill="1" applyBorder="1" applyAlignment="1" applyProtection="1">
      <alignment horizontal="center"/>
      <protection locked="0"/>
    </xf>
    <xf numFmtId="0" fontId="0" fillId="34" borderId="15" xfId="0" applyNumberFormat="1" applyFill="1" applyBorder="1" applyAlignment="1" applyProtection="1">
      <alignment horizontal="center"/>
      <protection locked="0"/>
    </xf>
    <xf numFmtId="0" fontId="0" fillId="34" borderId="51" xfId="0" applyNumberFormat="1" applyFill="1" applyBorder="1" applyAlignment="1" applyProtection="1">
      <alignment horizontal="center"/>
      <protection locked="0"/>
    </xf>
    <xf numFmtId="0" fontId="0" fillId="34" borderId="15" xfId="0" applyNumberFormat="1" applyFont="1" applyFill="1" applyBorder="1" applyAlignment="1" applyProtection="1">
      <alignment horizontal="center"/>
      <protection locked="0"/>
    </xf>
    <xf numFmtId="0" fontId="0" fillId="34" borderId="52" xfId="0" applyNumberFormat="1" applyFont="1" applyFill="1" applyBorder="1" applyAlignment="1" applyProtection="1">
      <alignment horizontal="center"/>
      <protection locked="0"/>
    </xf>
    <xf numFmtId="0" fontId="0" fillId="34" borderId="19" xfId="0" applyNumberFormat="1" applyFill="1" applyBorder="1" applyAlignment="1" applyProtection="1">
      <alignment horizontal="center"/>
      <protection locked="0"/>
    </xf>
    <xf numFmtId="0" fontId="0" fillId="34" borderId="51" xfId="0" applyNumberFormat="1" applyFont="1" applyFill="1" applyBorder="1" applyAlignment="1" applyProtection="1">
      <alignment horizontal="center"/>
      <protection locked="0"/>
    </xf>
    <xf numFmtId="0" fontId="0" fillId="34" borderId="44" xfId="0" applyFont="1" applyFill="1" applyBorder="1" applyAlignment="1" applyProtection="1">
      <alignment horizontal="center" vertical="center"/>
      <protection locked="0"/>
    </xf>
    <xf numFmtId="0" fontId="0" fillId="34" borderId="51" xfId="0" applyNumberFormat="1" applyFill="1" applyBorder="1" applyAlignment="1" applyProtection="1">
      <alignment horizontal="center" vertical="center"/>
      <protection locked="0"/>
    </xf>
    <xf numFmtId="0" fontId="0" fillId="34" borderId="15" xfId="0" applyNumberFormat="1" applyFill="1" applyBorder="1" applyAlignment="1" applyProtection="1">
      <alignment horizontal="center" vertical="center"/>
      <protection locked="0"/>
    </xf>
    <xf numFmtId="0" fontId="0" fillId="34" borderId="52" xfId="0" applyNumberFormat="1" applyFill="1" applyBorder="1" applyAlignment="1" applyProtection="1">
      <alignment horizontal="center" vertical="center"/>
      <protection locked="0"/>
    </xf>
    <xf numFmtId="0" fontId="0" fillId="34" borderId="19" xfId="0" applyNumberFormat="1" applyFill="1" applyBorder="1" applyAlignment="1" applyProtection="1">
      <alignment horizontal="center" vertical="center"/>
      <protection locked="0"/>
    </xf>
    <xf numFmtId="0" fontId="0" fillId="34" borderId="44" xfId="0" applyNumberForma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0" fontId="2" fillId="0" borderId="53" xfId="0" applyFont="1" applyBorder="1" applyAlignment="1">
      <alignment horizontal="center" textRotation="90"/>
    </xf>
    <xf numFmtId="0" fontId="2" fillId="0" borderId="54" xfId="0" applyFont="1" applyBorder="1" applyAlignment="1">
      <alignment horizontal="center" textRotation="90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textRotation="90"/>
    </xf>
    <xf numFmtId="0" fontId="0" fillId="0" borderId="54" xfId="0" applyBorder="1" applyAlignment="1">
      <alignment horizontal="center" textRotation="90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33" borderId="58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170" fontId="0" fillId="33" borderId="0" xfId="0" applyNumberFormat="1" applyFill="1" applyAlignment="1" applyProtection="1">
      <alignment horizontal="center"/>
      <protection hidden="1" locked="0"/>
    </xf>
    <xf numFmtId="164" fontId="0" fillId="33" borderId="0" xfId="0" applyNumberFormat="1" applyFill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0" fontId="0" fillId="0" borderId="59" xfId="0" applyBorder="1" applyAlignment="1">
      <alignment horizontal="center" vertical="center"/>
    </xf>
    <xf numFmtId="171" fontId="0" fillId="33" borderId="0" xfId="0" applyNumberFormat="1" applyFill="1" applyAlignment="1" applyProtection="1">
      <alignment horizontal="center"/>
      <protection hidden="1" locked="0"/>
    </xf>
    <xf numFmtId="170" fontId="0" fillId="33" borderId="0" xfId="0" applyNumberFormat="1" applyFill="1" applyAlignment="1" applyProtection="1">
      <alignment horizontal="center"/>
      <protection locked="0"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0" fontId="0" fillId="0" borderId="60" xfId="0" applyNumberFormat="1" applyFill="1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0" borderId="49" xfId="0" applyFill="1" applyBorder="1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zoomScaleSheetLayoutView="100" zoomScalePageLayoutView="0" workbookViewId="0" topLeftCell="A1">
      <selection activeCell="L6" sqref="L6"/>
    </sheetView>
  </sheetViews>
  <sheetFormatPr defaultColWidth="9.00390625" defaultRowHeight="12.75"/>
  <cols>
    <col min="1" max="1" width="3.25390625" style="164" customWidth="1"/>
    <col min="2" max="2" width="9.125" style="164" customWidth="1"/>
    <col min="3" max="3" width="5.00390625" style="164" customWidth="1"/>
    <col min="4" max="7" width="9.125" style="164" customWidth="1"/>
    <col min="8" max="8" width="1.37890625" style="164" customWidth="1"/>
    <col min="9" max="9" width="9.125" style="164" customWidth="1"/>
    <col min="10" max="10" width="5.75390625" style="164" customWidth="1"/>
    <col min="11" max="11" width="9.125" style="164" customWidth="1"/>
    <col min="12" max="12" width="17.75390625" style="164" customWidth="1"/>
    <col min="13" max="16384" width="9.125" style="164" customWidth="1"/>
  </cols>
  <sheetData>
    <row r="1" spans="1:13" ht="18">
      <c r="A1" s="188" t="s">
        <v>84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68"/>
    </row>
    <row r="3" spans="1:2" ht="15.75">
      <c r="A3" s="164" t="s">
        <v>65</v>
      </c>
      <c r="B3" s="165" t="s">
        <v>106</v>
      </c>
    </row>
    <row r="5" spans="1:2" ht="15.75">
      <c r="A5" s="164" t="s">
        <v>66</v>
      </c>
      <c r="B5" s="165" t="s">
        <v>107</v>
      </c>
    </row>
    <row r="7" spans="1:2" ht="15.75">
      <c r="A7" s="164" t="s">
        <v>67</v>
      </c>
      <c r="B7" s="165" t="s">
        <v>108</v>
      </c>
    </row>
    <row r="9" spans="1:2" ht="15.75">
      <c r="A9" s="164" t="s">
        <v>68</v>
      </c>
      <c r="B9" s="165" t="s">
        <v>109</v>
      </c>
    </row>
    <row r="11" spans="1:2" ht="15.75">
      <c r="A11" s="164" t="s">
        <v>69</v>
      </c>
      <c r="B11" s="165" t="s">
        <v>110</v>
      </c>
    </row>
    <row r="13" spans="1:2" ht="17.25">
      <c r="A13" s="164" t="s">
        <v>70</v>
      </c>
      <c r="B13" s="165" t="s">
        <v>153</v>
      </c>
    </row>
    <row r="15" spans="2:5" ht="15.75">
      <c r="B15" s="164" t="s">
        <v>85</v>
      </c>
      <c r="D15" s="166" t="s">
        <v>86</v>
      </c>
      <c r="E15" s="166"/>
    </row>
    <row r="16" spans="6:9" ht="15.75">
      <c r="F16" s="164" t="s">
        <v>87</v>
      </c>
      <c r="H16" s="164" t="s">
        <v>96</v>
      </c>
      <c r="I16" s="164" t="s">
        <v>97</v>
      </c>
    </row>
    <row r="17" spans="6:9" ht="15.75">
      <c r="F17" s="164" t="s">
        <v>88</v>
      </c>
      <c r="H17" s="164" t="s">
        <v>96</v>
      </c>
      <c r="I17" s="164" t="s">
        <v>98</v>
      </c>
    </row>
    <row r="18" spans="6:9" ht="15.75">
      <c r="F18" s="164" t="s">
        <v>89</v>
      </c>
      <c r="H18" s="164" t="s">
        <v>96</v>
      </c>
      <c r="I18" s="164" t="s">
        <v>99</v>
      </c>
    </row>
    <row r="19" spans="6:9" ht="15.75">
      <c r="F19" s="164" t="s">
        <v>90</v>
      </c>
      <c r="H19" s="164" t="s">
        <v>96</v>
      </c>
      <c r="I19" s="164" t="s">
        <v>113</v>
      </c>
    </row>
    <row r="20" spans="6:9" ht="15.75">
      <c r="F20" s="164" t="s">
        <v>91</v>
      </c>
      <c r="H20" s="164" t="s">
        <v>96</v>
      </c>
      <c r="I20" s="164" t="s">
        <v>100</v>
      </c>
    </row>
    <row r="21" spans="6:9" ht="15.75">
      <c r="F21" s="164" t="s">
        <v>92</v>
      </c>
      <c r="H21" s="164" t="s">
        <v>96</v>
      </c>
      <c r="I21" s="164" t="s">
        <v>101</v>
      </c>
    </row>
    <row r="22" spans="6:9" ht="15.75">
      <c r="F22" s="164" t="s">
        <v>93</v>
      </c>
      <c r="H22" s="164" t="s">
        <v>96</v>
      </c>
      <c r="I22" s="164" t="s">
        <v>102</v>
      </c>
    </row>
    <row r="23" spans="6:9" ht="15.75">
      <c r="F23" s="164" t="s">
        <v>94</v>
      </c>
      <c r="H23" s="164" t="s">
        <v>96</v>
      </c>
      <c r="I23" s="167" t="s">
        <v>103</v>
      </c>
    </row>
    <row r="24" spans="6:9" ht="15.75">
      <c r="F24" s="164" t="s">
        <v>95</v>
      </c>
      <c r="H24" s="164" t="s">
        <v>96</v>
      </c>
      <c r="I24" s="164" t="s">
        <v>104</v>
      </c>
    </row>
    <row r="26" ht="15.75">
      <c r="D26" s="166" t="s">
        <v>105</v>
      </c>
    </row>
    <row r="27" spans="6:9" ht="15.75">
      <c r="F27" s="164" t="s">
        <v>87</v>
      </c>
      <c r="H27" s="164" t="s">
        <v>96</v>
      </c>
      <c r="I27" s="164" t="s">
        <v>97</v>
      </c>
    </row>
    <row r="28" spans="6:9" ht="15.75">
      <c r="F28" s="164" t="s">
        <v>88</v>
      </c>
      <c r="H28" s="164" t="s">
        <v>96</v>
      </c>
      <c r="I28" s="164" t="s">
        <v>111</v>
      </c>
    </row>
    <row r="29" spans="6:9" ht="15.75">
      <c r="F29" s="164" t="s">
        <v>89</v>
      </c>
      <c r="H29" s="164" t="s">
        <v>96</v>
      </c>
      <c r="I29" s="164" t="s">
        <v>99</v>
      </c>
    </row>
    <row r="30" spans="6:9" ht="15.75">
      <c r="F30" s="164" t="s">
        <v>90</v>
      </c>
      <c r="H30" s="164" t="s">
        <v>96</v>
      </c>
      <c r="I30" s="164" t="s">
        <v>112</v>
      </c>
    </row>
    <row r="31" spans="6:9" ht="15.75">
      <c r="F31" s="164" t="s">
        <v>91</v>
      </c>
      <c r="H31" s="164" t="s">
        <v>96</v>
      </c>
      <c r="I31" s="164" t="s">
        <v>114</v>
      </c>
    </row>
    <row r="32" spans="6:9" ht="15.75">
      <c r="F32" s="164" t="s">
        <v>92</v>
      </c>
      <c r="H32" s="164" t="s">
        <v>96</v>
      </c>
      <c r="I32" s="164" t="s">
        <v>99</v>
      </c>
    </row>
    <row r="33" spans="6:9" ht="15.75">
      <c r="F33" s="164" t="s">
        <v>93</v>
      </c>
      <c r="H33" s="164" t="s">
        <v>96</v>
      </c>
      <c r="I33" s="164" t="s">
        <v>115</v>
      </c>
    </row>
    <row r="34" spans="6:9" ht="15.75">
      <c r="F34" s="164" t="s">
        <v>94</v>
      </c>
      <c r="H34" s="164" t="s">
        <v>96</v>
      </c>
      <c r="I34" s="164" t="s">
        <v>116</v>
      </c>
    </row>
    <row r="35" spans="6:9" ht="15.75">
      <c r="F35" s="164" t="s">
        <v>95</v>
      </c>
      <c r="H35" s="164" t="s">
        <v>96</v>
      </c>
      <c r="I35" s="164" t="s">
        <v>117</v>
      </c>
    </row>
    <row r="37" spans="1:2" ht="17.25">
      <c r="A37" s="164" t="s">
        <v>71</v>
      </c>
      <c r="B37" s="165" t="s">
        <v>152</v>
      </c>
    </row>
    <row r="39" spans="2:4" ht="15.75">
      <c r="B39" s="164" t="s">
        <v>85</v>
      </c>
      <c r="D39" s="166" t="s">
        <v>86</v>
      </c>
    </row>
    <row r="40" spans="6:9" ht="15.75">
      <c r="F40" s="164" t="s">
        <v>87</v>
      </c>
      <c r="H40" s="164" t="s">
        <v>96</v>
      </c>
      <c r="I40" s="164" t="s">
        <v>99</v>
      </c>
    </row>
    <row r="41" spans="6:9" ht="15.75">
      <c r="F41" s="164" t="s">
        <v>88</v>
      </c>
      <c r="H41" s="164" t="s">
        <v>96</v>
      </c>
      <c r="I41" s="164" t="s">
        <v>118</v>
      </c>
    </row>
    <row r="42" spans="6:9" ht="15.75">
      <c r="F42" s="164" t="s">
        <v>89</v>
      </c>
      <c r="H42" s="164" t="s">
        <v>96</v>
      </c>
      <c r="I42" s="164" t="s">
        <v>99</v>
      </c>
    </row>
    <row r="43" spans="6:9" ht="15.75">
      <c r="F43" s="164" t="s">
        <v>90</v>
      </c>
      <c r="H43" s="164" t="s">
        <v>96</v>
      </c>
      <c r="I43" s="164" t="s">
        <v>119</v>
      </c>
    </row>
    <row r="44" spans="6:9" ht="15.75">
      <c r="F44" s="164" t="s">
        <v>91</v>
      </c>
      <c r="H44" s="164" t="s">
        <v>96</v>
      </c>
      <c r="I44" s="164" t="s">
        <v>120</v>
      </c>
    </row>
    <row r="45" spans="6:9" ht="15.75">
      <c r="F45" s="164" t="s">
        <v>92</v>
      </c>
      <c r="H45" s="164" t="s">
        <v>96</v>
      </c>
      <c r="I45" s="164" t="s">
        <v>121</v>
      </c>
    </row>
    <row r="46" spans="6:9" ht="15.75">
      <c r="F46" s="164" t="s">
        <v>93</v>
      </c>
      <c r="H46" s="164" t="s">
        <v>96</v>
      </c>
      <c r="I46" s="164" t="s">
        <v>122</v>
      </c>
    </row>
    <row r="47" spans="6:9" ht="15.75">
      <c r="F47" s="164" t="s">
        <v>94</v>
      </c>
      <c r="H47" s="164" t="s">
        <v>96</v>
      </c>
      <c r="I47" s="164" t="s">
        <v>123</v>
      </c>
    </row>
    <row r="48" spans="6:9" ht="15.75">
      <c r="F48" s="164" t="s">
        <v>95</v>
      </c>
      <c r="H48" s="164" t="s">
        <v>96</v>
      </c>
      <c r="I48" s="164" t="s">
        <v>124</v>
      </c>
    </row>
    <row r="51" ht="15.75">
      <c r="D51" s="166" t="s">
        <v>125</v>
      </c>
    </row>
    <row r="52" spans="6:9" ht="15.75">
      <c r="F52" s="164" t="s">
        <v>87</v>
      </c>
      <c r="H52" s="164" t="s">
        <v>96</v>
      </c>
      <c r="I52" s="164" t="s">
        <v>99</v>
      </c>
    </row>
    <row r="53" spans="6:9" ht="15.75">
      <c r="F53" s="164" t="s">
        <v>88</v>
      </c>
      <c r="H53" s="164" t="s">
        <v>96</v>
      </c>
      <c r="I53" s="164" t="s">
        <v>126</v>
      </c>
    </row>
    <row r="54" spans="6:9" ht="15.75">
      <c r="F54" s="164" t="s">
        <v>89</v>
      </c>
      <c r="H54" s="164" t="s">
        <v>96</v>
      </c>
      <c r="I54" s="164" t="s">
        <v>99</v>
      </c>
    </row>
    <row r="55" spans="6:9" ht="15.75">
      <c r="F55" s="164" t="s">
        <v>90</v>
      </c>
      <c r="H55" s="164" t="s">
        <v>96</v>
      </c>
      <c r="I55" s="164" t="s">
        <v>127</v>
      </c>
    </row>
    <row r="56" spans="6:9" ht="15.75">
      <c r="F56" s="164" t="s">
        <v>91</v>
      </c>
      <c r="H56" s="164" t="s">
        <v>96</v>
      </c>
      <c r="I56" s="164" t="s">
        <v>128</v>
      </c>
    </row>
    <row r="57" spans="6:9" ht="15.75">
      <c r="F57" s="164" t="s">
        <v>92</v>
      </c>
      <c r="H57" s="164" t="s">
        <v>96</v>
      </c>
      <c r="I57" s="164" t="s">
        <v>99</v>
      </c>
    </row>
    <row r="58" spans="6:9" ht="15.75">
      <c r="F58" s="164" t="s">
        <v>93</v>
      </c>
      <c r="H58" s="164" t="s">
        <v>96</v>
      </c>
      <c r="I58" s="164" t="s">
        <v>129</v>
      </c>
    </row>
    <row r="59" spans="6:9" ht="15.75">
      <c r="F59" s="164" t="s">
        <v>94</v>
      </c>
      <c r="H59" s="164" t="s">
        <v>96</v>
      </c>
      <c r="I59" s="164" t="s">
        <v>130</v>
      </c>
    </row>
    <row r="60" spans="6:9" ht="15.75">
      <c r="F60" s="164" t="s">
        <v>95</v>
      </c>
      <c r="H60" s="164" t="s">
        <v>96</v>
      </c>
      <c r="I60" s="164" t="s">
        <v>131</v>
      </c>
    </row>
    <row r="62" spans="1:2" ht="17.25">
      <c r="A62" s="164" t="s">
        <v>72</v>
      </c>
      <c r="B62" s="165" t="s">
        <v>151</v>
      </c>
    </row>
    <row r="63" ht="15.75">
      <c r="C63" s="164" t="s">
        <v>132</v>
      </c>
    </row>
    <row r="65" spans="2:4" ht="15.75">
      <c r="B65" s="164" t="s">
        <v>85</v>
      </c>
      <c r="D65" s="166" t="s">
        <v>133</v>
      </c>
    </row>
    <row r="66" spans="6:9" ht="15.75">
      <c r="F66" s="164" t="s">
        <v>87</v>
      </c>
      <c r="H66" s="164" t="s">
        <v>96</v>
      </c>
      <c r="I66" s="164" t="s">
        <v>134</v>
      </c>
    </row>
    <row r="67" spans="6:9" ht="15.75">
      <c r="F67" s="164" t="s">
        <v>88</v>
      </c>
      <c r="H67" s="164" t="s">
        <v>96</v>
      </c>
      <c r="I67" s="164" t="s">
        <v>204</v>
      </c>
    </row>
    <row r="68" spans="6:9" ht="15.75">
      <c r="F68" s="164" t="s">
        <v>89</v>
      </c>
      <c r="H68" s="164" t="s">
        <v>96</v>
      </c>
      <c r="I68" s="164" t="s">
        <v>135</v>
      </c>
    </row>
    <row r="69" spans="6:9" ht="15.75">
      <c r="F69" s="164" t="s">
        <v>90</v>
      </c>
      <c r="H69" s="164" t="s">
        <v>96</v>
      </c>
      <c r="I69" s="164" t="s">
        <v>205</v>
      </c>
    </row>
    <row r="70" spans="6:9" ht="15.75">
      <c r="F70" s="164" t="s">
        <v>91</v>
      </c>
      <c r="H70" s="164" t="s">
        <v>96</v>
      </c>
      <c r="I70" s="164" t="s">
        <v>120</v>
      </c>
    </row>
    <row r="71" spans="6:9" ht="15.75">
      <c r="F71" s="164" t="s">
        <v>92</v>
      </c>
      <c r="H71" s="164" t="s">
        <v>96</v>
      </c>
      <c r="I71" s="164" t="s">
        <v>121</v>
      </c>
    </row>
    <row r="72" spans="6:9" ht="15.75">
      <c r="F72" s="164" t="s">
        <v>93</v>
      </c>
      <c r="H72" s="164" t="s">
        <v>96</v>
      </c>
      <c r="I72" s="164" t="s">
        <v>206</v>
      </c>
    </row>
    <row r="73" spans="6:9" ht="15.75">
      <c r="F73" s="164" t="s">
        <v>94</v>
      </c>
      <c r="H73" s="164" t="s">
        <v>96</v>
      </c>
      <c r="I73" s="164" t="s">
        <v>136</v>
      </c>
    </row>
    <row r="74" spans="6:9" ht="15.75">
      <c r="F74" s="164" t="s">
        <v>95</v>
      </c>
      <c r="H74" s="164" t="s">
        <v>96</v>
      </c>
      <c r="I74" s="164" t="s">
        <v>137</v>
      </c>
    </row>
    <row r="76" spans="1:2" ht="17.25">
      <c r="A76" s="164" t="s">
        <v>73</v>
      </c>
      <c r="B76" s="165" t="s">
        <v>150</v>
      </c>
    </row>
    <row r="77" ht="15.75">
      <c r="C77" s="164" t="s">
        <v>132</v>
      </c>
    </row>
    <row r="79" spans="2:4" ht="15.75">
      <c r="B79" s="164" t="s">
        <v>85</v>
      </c>
      <c r="D79" s="166" t="s">
        <v>138</v>
      </c>
    </row>
    <row r="80" spans="6:9" ht="15.75">
      <c r="F80" s="164" t="s">
        <v>87</v>
      </c>
      <c r="H80" s="164" t="s">
        <v>96</v>
      </c>
      <c r="I80" s="164" t="s">
        <v>139</v>
      </c>
    </row>
    <row r="81" spans="6:9" ht="15.75">
      <c r="F81" s="164" t="s">
        <v>88</v>
      </c>
      <c r="H81" s="164" t="s">
        <v>96</v>
      </c>
      <c r="I81" s="164" t="s">
        <v>140</v>
      </c>
    </row>
    <row r="82" spans="6:9" ht="15.75">
      <c r="F82" s="164" t="s">
        <v>89</v>
      </c>
      <c r="H82" s="164" t="s">
        <v>96</v>
      </c>
      <c r="I82" s="164" t="s">
        <v>141</v>
      </c>
    </row>
    <row r="83" spans="6:9" ht="15.75">
      <c r="F83" s="164" t="s">
        <v>90</v>
      </c>
      <c r="H83" s="164" t="s">
        <v>96</v>
      </c>
      <c r="I83" s="164" t="s">
        <v>142</v>
      </c>
    </row>
    <row r="84" spans="6:9" ht="15.75">
      <c r="F84" s="164" t="s">
        <v>91</v>
      </c>
      <c r="H84" s="164" t="s">
        <v>96</v>
      </c>
      <c r="I84" s="164" t="s">
        <v>120</v>
      </c>
    </row>
    <row r="85" spans="6:9" ht="15.75">
      <c r="F85" s="164" t="s">
        <v>92</v>
      </c>
      <c r="H85" s="164" t="s">
        <v>96</v>
      </c>
      <c r="I85" s="164" t="s">
        <v>121</v>
      </c>
    </row>
    <row r="86" spans="6:9" ht="15.75">
      <c r="F86" s="164" t="s">
        <v>93</v>
      </c>
      <c r="H86" s="164" t="s">
        <v>96</v>
      </c>
      <c r="I86" s="164" t="s">
        <v>143</v>
      </c>
    </row>
    <row r="87" spans="6:9" ht="15.75">
      <c r="F87" s="164" t="s">
        <v>94</v>
      </c>
      <c r="H87" s="164" t="s">
        <v>96</v>
      </c>
      <c r="I87" s="164" t="s">
        <v>144</v>
      </c>
    </row>
    <row r="88" spans="6:9" ht="15.75">
      <c r="F88" s="164" t="s">
        <v>95</v>
      </c>
      <c r="H88" s="164" t="s">
        <v>96</v>
      </c>
      <c r="I88" s="164" t="s">
        <v>145</v>
      </c>
    </row>
    <row r="90" ht="15.75">
      <c r="D90" s="166" t="s">
        <v>146</v>
      </c>
    </row>
    <row r="91" spans="6:9" ht="15.75">
      <c r="F91" s="164" t="s">
        <v>87</v>
      </c>
      <c r="H91" s="164" t="s">
        <v>96</v>
      </c>
      <c r="I91" s="164" t="s">
        <v>147</v>
      </c>
    </row>
    <row r="92" spans="6:9" ht="15.75">
      <c r="F92" s="164" t="s">
        <v>88</v>
      </c>
      <c r="H92" s="164" t="s">
        <v>96</v>
      </c>
      <c r="I92" s="164" t="s">
        <v>148</v>
      </c>
    </row>
    <row r="93" spans="6:9" ht="15.75">
      <c r="F93" s="164" t="s">
        <v>89</v>
      </c>
      <c r="H93" s="164" t="s">
        <v>96</v>
      </c>
      <c r="I93" s="164" t="s">
        <v>141</v>
      </c>
    </row>
    <row r="94" spans="6:9" ht="15.75">
      <c r="F94" s="164" t="s">
        <v>90</v>
      </c>
      <c r="H94" s="164" t="s">
        <v>96</v>
      </c>
      <c r="I94" s="164" t="s">
        <v>142</v>
      </c>
    </row>
    <row r="95" spans="6:9" ht="15.75">
      <c r="F95" s="164" t="s">
        <v>91</v>
      </c>
      <c r="H95" s="164" t="s">
        <v>96</v>
      </c>
      <c r="I95" s="164" t="s">
        <v>120</v>
      </c>
    </row>
    <row r="96" spans="6:9" ht="15.75">
      <c r="F96" s="164" t="s">
        <v>92</v>
      </c>
      <c r="H96" s="164" t="s">
        <v>96</v>
      </c>
      <c r="I96" s="164" t="s">
        <v>121</v>
      </c>
    </row>
    <row r="97" spans="6:9" ht="15.75">
      <c r="F97" s="164" t="s">
        <v>93</v>
      </c>
      <c r="H97" s="164" t="s">
        <v>96</v>
      </c>
      <c r="I97" s="164" t="s">
        <v>143</v>
      </c>
    </row>
    <row r="98" spans="6:9" ht="15.75">
      <c r="F98" s="164" t="s">
        <v>94</v>
      </c>
      <c r="H98" s="164" t="s">
        <v>96</v>
      </c>
      <c r="I98" s="164" t="s">
        <v>144</v>
      </c>
    </row>
    <row r="99" spans="6:9" ht="15.75">
      <c r="F99" s="164" t="s">
        <v>95</v>
      </c>
      <c r="H99" s="164" t="s">
        <v>96</v>
      </c>
      <c r="I99" s="164" t="s">
        <v>145</v>
      </c>
    </row>
    <row r="101" spans="1:2" ht="17.25">
      <c r="A101" s="164" t="s">
        <v>74</v>
      </c>
      <c r="B101" s="165" t="s">
        <v>149</v>
      </c>
    </row>
    <row r="103" spans="2:4" ht="15.75">
      <c r="B103" s="164" t="s">
        <v>85</v>
      </c>
      <c r="D103" s="166" t="s">
        <v>154</v>
      </c>
    </row>
    <row r="104" spans="6:9" ht="15.75">
      <c r="F104" s="164" t="s">
        <v>87</v>
      </c>
      <c r="H104" s="164" t="s">
        <v>96</v>
      </c>
      <c r="I104" s="164" t="s">
        <v>207</v>
      </c>
    </row>
    <row r="105" spans="8:9" ht="15.75">
      <c r="H105" s="164" t="s">
        <v>96</v>
      </c>
      <c r="I105" s="164" t="s">
        <v>208</v>
      </c>
    </row>
    <row r="106" spans="6:9" ht="15.75">
      <c r="F106" s="164" t="s">
        <v>88</v>
      </c>
      <c r="H106" s="164" t="s">
        <v>96</v>
      </c>
      <c r="I106" s="164" t="s">
        <v>209</v>
      </c>
    </row>
    <row r="107" spans="8:9" ht="15.75">
      <c r="H107" s="164" t="s">
        <v>96</v>
      </c>
      <c r="I107" s="164" t="s">
        <v>210</v>
      </c>
    </row>
    <row r="108" spans="6:9" ht="15.75">
      <c r="F108" s="164" t="s">
        <v>89</v>
      </c>
      <c r="H108" s="164" t="s">
        <v>96</v>
      </c>
      <c r="I108" s="164" t="s">
        <v>141</v>
      </c>
    </row>
    <row r="109" spans="6:9" ht="15.75">
      <c r="F109" s="164" t="s">
        <v>90</v>
      </c>
      <c r="H109" s="164" t="s">
        <v>96</v>
      </c>
      <c r="I109" s="164" t="s">
        <v>211</v>
      </c>
    </row>
    <row r="110" spans="8:9" ht="15.75">
      <c r="H110" s="164" t="s">
        <v>96</v>
      </c>
      <c r="I110" s="164" t="s">
        <v>212</v>
      </c>
    </row>
    <row r="111" spans="6:9" ht="15.75">
      <c r="F111" s="164" t="s">
        <v>91</v>
      </c>
      <c r="H111" s="164" t="s">
        <v>96</v>
      </c>
      <c r="I111" s="164" t="s">
        <v>120</v>
      </c>
    </row>
    <row r="112" spans="6:9" ht="15.75">
      <c r="F112" s="164" t="s">
        <v>92</v>
      </c>
      <c r="H112" s="164" t="s">
        <v>96</v>
      </c>
      <c r="I112" s="164" t="s">
        <v>121</v>
      </c>
    </row>
    <row r="113" spans="6:9" ht="15.75">
      <c r="F113" s="164" t="s">
        <v>93</v>
      </c>
      <c r="H113" s="164" t="s">
        <v>96</v>
      </c>
      <c r="I113" s="164" t="s">
        <v>167</v>
      </c>
    </row>
    <row r="114" spans="8:9" ht="15.75">
      <c r="H114" s="164" t="s">
        <v>96</v>
      </c>
      <c r="I114" s="164" t="s">
        <v>168</v>
      </c>
    </row>
    <row r="115" spans="6:9" ht="15.75">
      <c r="F115" s="164" t="s">
        <v>94</v>
      </c>
      <c r="H115" s="164" t="s">
        <v>96</v>
      </c>
      <c r="I115" s="164" t="s">
        <v>169</v>
      </c>
    </row>
    <row r="116" spans="6:9" ht="15.75">
      <c r="F116" s="164" t="s">
        <v>95</v>
      </c>
      <c r="H116" s="164" t="s">
        <v>96</v>
      </c>
      <c r="I116" s="164" t="s">
        <v>170</v>
      </c>
    </row>
    <row r="118" spans="1:2" ht="17.25">
      <c r="A118" s="164" t="s">
        <v>75</v>
      </c>
      <c r="B118" s="165" t="s">
        <v>171</v>
      </c>
    </row>
    <row r="120" spans="2:4" ht="15.75">
      <c r="B120" s="164" t="s">
        <v>85</v>
      </c>
      <c r="D120" s="166" t="s">
        <v>172</v>
      </c>
    </row>
    <row r="121" spans="6:11" ht="15.75">
      <c r="F121" s="164" t="s">
        <v>87</v>
      </c>
      <c r="H121" s="164" t="s">
        <v>96</v>
      </c>
      <c r="I121" s="164" t="s">
        <v>155</v>
      </c>
      <c r="K121" s="164" t="s">
        <v>164</v>
      </c>
    </row>
    <row r="122" spans="8:11" ht="15.75">
      <c r="H122" s="164" t="s">
        <v>96</v>
      </c>
      <c r="I122" s="164" t="s">
        <v>156</v>
      </c>
      <c r="K122" s="164" t="s">
        <v>165</v>
      </c>
    </row>
    <row r="123" spans="8:11" ht="15.75">
      <c r="H123" s="164" t="s">
        <v>96</v>
      </c>
      <c r="I123" s="164" t="s">
        <v>213</v>
      </c>
      <c r="K123" s="164" t="s">
        <v>166</v>
      </c>
    </row>
    <row r="124" spans="6:11" ht="15.75">
      <c r="F124" s="164" t="s">
        <v>88</v>
      </c>
      <c r="H124" s="164" t="s">
        <v>96</v>
      </c>
      <c r="I124" s="164" t="s">
        <v>157</v>
      </c>
      <c r="K124" s="164" t="s">
        <v>165</v>
      </c>
    </row>
    <row r="125" spans="8:11" ht="15.75">
      <c r="H125" s="164" t="s">
        <v>96</v>
      </c>
      <c r="I125" s="164" t="s">
        <v>158</v>
      </c>
      <c r="K125" s="164" t="s">
        <v>166</v>
      </c>
    </row>
    <row r="126" spans="6:9" ht="15.75">
      <c r="F126" s="164" t="s">
        <v>89</v>
      </c>
      <c r="H126" s="164" t="s">
        <v>96</v>
      </c>
      <c r="I126" s="164" t="s">
        <v>159</v>
      </c>
    </row>
    <row r="127" spans="6:11" ht="15.75">
      <c r="F127" s="164" t="s">
        <v>90</v>
      </c>
      <c r="H127" s="164" t="s">
        <v>96</v>
      </c>
      <c r="I127" s="164" t="s">
        <v>160</v>
      </c>
      <c r="K127" s="164" t="s">
        <v>165</v>
      </c>
    </row>
    <row r="128" spans="8:11" ht="15.75">
      <c r="H128" s="164" t="s">
        <v>96</v>
      </c>
      <c r="I128" s="164" t="s">
        <v>214</v>
      </c>
      <c r="K128" s="164" t="s">
        <v>166</v>
      </c>
    </row>
    <row r="129" spans="6:9" ht="15.75">
      <c r="F129" s="164" t="s">
        <v>91</v>
      </c>
      <c r="H129" s="164" t="s">
        <v>96</v>
      </c>
      <c r="I129" s="164" t="s">
        <v>120</v>
      </c>
    </row>
    <row r="130" spans="6:9" ht="15.75">
      <c r="F130" s="164" t="s">
        <v>92</v>
      </c>
      <c r="H130" s="164" t="s">
        <v>96</v>
      </c>
      <c r="I130" s="164" t="s">
        <v>121</v>
      </c>
    </row>
    <row r="131" spans="6:9" ht="15.75">
      <c r="F131" s="164" t="s">
        <v>93</v>
      </c>
      <c r="H131" s="164" t="s">
        <v>96</v>
      </c>
      <c r="I131" s="164" t="s">
        <v>161</v>
      </c>
    </row>
    <row r="132" spans="6:9" ht="15.75">
      <c r="F132" s="164" t="s">
        <v>94</v>
      </c>
      <c r="H132" s="164" t="s">
        <v>96</v>
      </c>
      <c r="I132" s="164" t="s">
        <v>162</v>
      </c>
    </row>
    <row r="133" spans="6:9" ht="15.75">
      <c r="F133" s="164" t="s">
        <v>95</v>
      </c>
      <c r="H133" s="164" t="s">
        <v>96</v>
      </c>
      <c r="I133" s="164" t="s">
        <v>163</v>
      </c>
    </row>
    <row r="135" spans="1:2" ht="17.25">
      <c r="A135" s="164" t="s">
        <v>76</v>
      </c>
      <c r="B135" s="165" t="s">
        <v>173</v>
      </c>
    </row>
    <row r="137" spans="2:4" ht="15.75">
      <c r="B137" s="164" t="s">
        <v>85</v>
      </c>
      <c r="D137" s="166" t="s">
        <v>174</v>
      </c>
    </row>
    <row r="138" spans="6:9" ht="15.75">
      <c r="F138" s="164" t="s">
        <v>87</v>
      </c>
      <c r="H138" s="164" t="s">
        <v>96</v>
      </c>
      <c r="I138" s="164" t="s">
        <v>175</v>
      </c>
    </row>
    <row r="139" spans="6:9" ht="15.75">
      <c r="F139" s="164" t="s">
        <v>88</v>
      </c>
      <c r="H139" s="164" t="s">
        <v>96</v>
      </c>
      <c r="I139" s="164" t="s">
        <v>176</v>
      </c>
    </row>
    <row r="140" spans="6:9" ht="15.75">
      <c r="F140" s="164" t="s">
        <v>89</v>
      </c>
      <c r="H140" s="164" t="s">
        <v>96</v>
      </c>
      <c r="I140" s="164" t="s">
        <v>177</v>
      </c>
    </row>
    <row r="141" spans="6:9" ht="15.75">
      <c r="F141" s="164" t="s">
        <v>90</v>
      </c>
      <c r="H141" s="164" t="s">
        <v>96</v>
      </c>
      <c r="I141" s="164" t="s">
        <v>160</v>
      </c>
    </row>
    <row r="142" spans="6:9" ht="15.75">
      <c r="F142" s="164" t="s">
        <v>91</v>
      </c>
      <c r="H142" s="164" t="s">
        <v>96</v>
      </c>
      <c r="I142" s="164" t="s">
        <v>178</v>
      </c>
    </row>
    <row r="143" spans="6:9" ht="15.75">
      <c r="F143" s="164" t="s">
        <v>92</v>
      </c>
      <c r="H143" s="164" t="s">
        <v>96</v>
      </c>
      <c r="I143" s="164" t="s">
        <v>121</v>
      </c>
    </row>
    <row r="144" spans="6:9" ht="15.75">
      <c r="F144" s="164" t="s">
        <v>93</v>
      </c>
      <c r="H144" s="164" t="s">
        <v>96</v>
      </c>
      <c r="I144" s="164" t="s">
        <v>179</v>
      </c>
    </row>
    <row r="145" spans="6:9" ht="15.75">
      <c r="F145" s="164" t="s">
        <v>94</v>
      </c>
      <c r="H145" s="164" t="s">
        <v>96</v>
      </c>
      <c r="I145" s="164" t="s">
        <v>162</v>
      </c>
    </row>
    <row r="146" spans="6:9" ht="15.75">
      <c r="F146" s="164" t="s">
        <v>95</v>
      </c>
      <c r="H146" s="164" t="s">
        <v>96</v>
      </c>
      <c r="I146" s="164" t="s">
        <v>180</v>
      </c>
    </row>
    <row r="147" spans="8:9" ht="15.75">
      <c r="H147" s="164" t="s">
        <v>96</v>
      </c>
      <c r="I147" s="164" t="s">
        <v>181</v>
      </c>
    </row>
    <row r="151" spans="1:2" ht="15.75">
      <c r="A151" s="164" t="s">
        <v>77</v>
      </c>
      <c r="B151" s="165" t="s">
        <v>182</v>
      </c>
    </row>
    <row r="153" spans="1:2" ht="15.75">
      <c r="A153" s="164" t="s">
        <v>183</v>
      </c>
      <c r="B153" s="165" t="s">
        <v>184</v>
      </c>
    </row>
    <row r="155" spans="1:2" ht="15.75">
      <c r="A155" s="164" t="s">
        <v>185</v>
      </c>
      <c r="B155" s="165" t="s">
        <v>215</v>
      </c>
    </row>
    <row r="157" spans="1:2" ht="15.75">
      <c r="A157" s="164" t="s">
        <v>186</v>
      </c>
      <c r="B157" s="165" t="s">
        <v>216</v>
      </c>
    </row>
    <row r="159" spans="1:2" ht="15.75">
      <c r="A159" s="164" t="s">
        <v>187</v>
      </c>
      <c r="B159" s="165" t="s">
        <v>188</v>
      </c>
    </row>
    <row r="161" spans="1:2" ht="15.75">
      <c r="A161" s="164" t="s">
        <v>189</v>
      </c>
      <c r="B161" s="165" t="s">
        <v>217</v>
      </c>
    </row>
    <row r="163" spans="1:2" ht="15.75">
      <c r="A163" s="164" t="s">
        <v>190</v>
      </c>
      <c r="B163" s="165" t="s">
        <v>191</v>
      </c>
    </row>
    <row r="165" spans="1:2" ht="15.75">
      <c r="A165" s="164" t="s">
        <v>192</v>
      </c>
      <c r="B165" s="165" t="s">
        <v>193</v>
      </c>
    </row>
    <row r="167" spans="1:2" ht="15.75">
      <c r="A167" s="164" t="s">
        <v>194</v>
      </c>
      <c r="B167" s="165" t="s">
        <v>195</v>
      </c>
    </row>
    <row r="169" spans="1:2" ht="15.75">
      <c r="A169" s="164" t="s">
        <v>196</v>
      </c>
      <c r="B169" s="165" t="s">
        <v>197</v>
      </c>
    </row>
    <row r="171" spans="1:2" ht="15.75">
      <c r="A171" s="164" t="s">
        <v>198</v>
      </c>
      <c r="B171" s="165" t="s">
        <v>199</v>
      </c>
    </row>
    <row r="173" spans="1:2" ht="15.75">
      <c r="A173" s="164" t="s">
        <v>200</v>
      </c>
      <c r="B173" s="165" t="s">
        <v>201</v>
      </c>
    </row>
    <row r="175" spans="1:2" ht="15.75">
      <c r="A175" s="164" t="s">
        <v>202</v>
      </c>
      <c r="B175" s="165" t="s">
        <v>203</v>
      </c>
    </row>
  </sheetData>
  <sheetProtection password="CF5D" sheet="1" objects="1" scenarios="1"/>
  <mergeCells count="1">
    <mergeCell ref="A1:L1"/>
  </mergeCells>
  <printOptions horizontalCentered="1"/>
  <pageMargins left="0.3937007874015748" right="0.3937007874015748" top="0.35433070866141736" bottom="0.5905511811023623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zoomScalePageLayoutView="0" workbookViewId="0" topLeftCell="A1">
      <selection activeCell="F4" sqref="F4:L4"/>
    </sheetView>
  </sheetViews>
  <sheetFormatPr defaultColWidth="9.00390625" defaultRowHeight="12.75"/>
  <cols>
    <col min="1" max="1" width="5.25390625" style="0" customWidth="1"/>
    <col min="2" max="4" width="3.375" style="0" customWidth="1"/>
    <col min="5" max="5" width="3.75390625" style="0" customWidth="1"/>
    <col min="6" max="6" width="3.375" style="0" customWidth="1"/>
    <col min="7" max="11" width="3.75390625" style="0" customWidth="1"/>
    <col min="12" max="12" width="4.875" style="0" customWidth="1"/>
    <col min="13" max="14" width="4.00390625" style="0" customWidth="1"/>
    <col min="15" max="17" width="4.75390625" style="0" customWidth="1"/>
    <col min="18" max="20" width="4.00390625" style="0" customWidth="1"/>
    <col min="21" max="22" width="4.75390625" style="0" customWidth="1"/>
    <col min="23" max="24" width="4.00390625" style="0" customWidth="1"/>
    <col min="25" max="26" width="4.75390625" style="0" customWidth="1"/>
  </cols>
  <sheetData>
    <row r="1" ht="12.75" customHeight="1"/>
    <row r="2" spans="1:26" ht="21.75" customHeight="1">
      <c r="A2" s="11"/>
      <c r="B2" s="196" t="s">
        <v>4</v>
      </c>
      <c r="C2" s="196"/>
      <c r="D2" s="196"/>
      <c r="E2" s="196"/>
      <c r="F2" s="196"/>
      <c r="G2" s="197"/>
      <c r="H2" s="197"/>
      <c r="I2" s="197"/>
      <c r="J2" s="198"/>
      <c r="K2" s="147"/>
      <c r="M2" s="201" t="s">
        <v>33</v>
      </c>
      <c r="N2" s="201"/>
      <c r="O2" s="201"/>
      <c r="P2" s="199"/>
      <c r="Q2" s="199"/>
      <c r="R2" s="199"/>
      <c r="S2" s="199"/>
      <c r="T2" s="201" t="s">
        <v>6</v>
      </c>
      <c r="U2" s="201"/>
      <c r="V2" s="201"/>
      <c r="W2" s="199" t="s">
        <v>218</v>
      </c>
      <c r="X2" s="199"/>
      <c r="Y2" s="199"/>
      <c r="Z2" s="12"/>
    </row>
    <row r="4" spans="2:23" ht="12.75">
      <c r="B4" s="200" t="s">
        <v>5</v>
      </c>
      <c r="C4" s="200"/>
      <c r="D4" s="200"/>
      <c r="E4" s="200"/>
      <c r="F4" s="199"/>
      <c r="G4" s="199"/>
      <c r="H4" s="199"/>
      <c r="I4" s="199"/>
      <c r="J4" s="199"/>
      <c r="K4" s="199"/>
      <c r="L4" s="199"/>
      <c r="M4" s="201" t="s">
        <v>34</v>
      </c>
      <c r="N4" s="201"/>
      <c r="O4" s="201"/>
      <c r="P4" s="204" t="s">
        <v>73</v>
      </c>
      <c r="Q4" s="204"/>
      <c r="R4" s="12" t="s">
        <v>35</v>
      </c>
      <c r="S4" s="205">
        <v>42863</v>
      </c>
      <c r="T4" s="205"/>
      <c r="U4" s="87" t="s">
        <v>36</v>
      </c>
      <c r="V4" s="205">
        <v>42890</v>
      </c>
      <c r="W4" s="205"/>
    </row>
    <row r="5" ht="12.75" customHeight="1"/>
    <row r="6" spans="2:10" ht="12.75" customHeight="1">
      <c r="B6" s="198" t="s">
        <v>83</v>
      </c>
      <c r="C6" s="198"/>
      <c r="D6" s="198"/>
      <c r="E6" s="198"/>
      <c r="F6" s="198"/>
      <c r="G6" s="199"/>
      <c r="H6" s="199"/>
      <c r="I6" s="202"/>
      <c r="J6" s="203"/>
    </row>
    <row r="7" ht="12.75" customHeight="1"/>
    <row r="8" ht="10.5" customHeight="1" thickBot="1"/>
    <row r="9" spans="1:26" ht="15.75" customHeight="1" thickBot="1">
      <c r="A9" s="189" t="s">
        <v>9</v>
      </c>
      <c r="B9" s="191" t="s">
        <v>0</v>
      </c>
      <c r="C9" s="192"/>
      <c r="D9" s="192"/>
      <c r="E9" s="192"/>
      <c r="F9" s="193"/>
      <c r="G9" s="191" t="s">
        <v>1</v>
      </c>
      <c r="H9" s="192"/>
      <c r="I9" s="192"/>
      <c r="J9" s="192"/>
      <c r="K9" s="192"/>
      <c r="L9" s="192"/>
      <c r="M9" s="192"/>
      <c r="N9" s="192"/>
      <c r="O9" s="193"/>
      <c r="P9" s="191" t="s">
        <v>2</v>
      </c>
      <c r="Q9" s="192"/>
      <c r="R9" s="192"/>
      <c r="S9" s="192"/>
      <c r="T9" s="192"/>
      <c r="U9" s="193"/>
      <c r="V9" s="191" t="s">
        <v>3</v>
      </c>
      <c r="W9" s="192"/>
      <c r="X9" s="192"/>
      <c r="Y9" s="193"/>
      <c r="Z9" s="194" t="s">
        <v>32</v>
      </c>
    </row>
    <row r="10" spans="1:26" ht="90" customHeight="1" thickBot="1">
      <c r="A10" s="190"/>
      <c r="B10" s="2" t="s">
        <v>10</v>
      </c>
      <c r="C10" s="3" t="s">
        <v>11</v>
      </c>
      <c r="D10" s="3" t="s">
        <v>12</v>
      </c>
      <c r="E10" s="3" t="s">
        <v>13</v>
      </c>
      <c r="F10" s="4" t="s">
        <v>14</v>
      </c>
      <c r="G10" s="5" t="s">
        <v>15</v>
      </c>
      <c r="H10" s="1" t="s">
        <v>16</v>
      </c>
      <c r="I10" s="6" t="s">
        <v>17</v>
      </c>
      <c r="J10" s="7" t="s">
        <v>18</v>
      </c>
      <c r="K10" s="7" t="s">
        <v>79</v>
      </c>
      <c r="L10" s="1" t="s">
        <v>19</v>
      </c>
      <c r="M10" s="1" t="s">
        <v>20</v>
      </c>
      <c r="N10" s="1" t="s">
        <v>21</v>
      </c>
      <c r="O10" s="8" t="s">
        <v>22</v>
      </c>
      <c r="P10" s="9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8" t="s">
        <v>28</v>
      </c>
      <c r="V10" s="9" t="s">
        <v>29</v>
      </c>
      <c r="W10" s="1" t="s">
        <v>30</v>
      </c>
      <c r="X10" s="1" t="s">
        <v>31</v>
      </c>
      <c r="Y10" s="10" t="s">
        <v>28</v>
      </c>
      <c r="Z10" s="195"/>
    </row>
    <row r="11" spans="1:26" ht="18" customHeight="1">
      <c r="A11" s="169">
        <v>42863</v>
      </c>
      <c r="B11" s="91"/>
      <c r="C11" s="92"/>
      <c r="D11" s="92"/>
      <c r="E11" s="92"/>
      <c r="F11" s="93"/>
      <c r="G11" s="94"/>
      <c r="H11" s="95"/>
      <c r="I11" s="95"/>
      <c r="J11" s="95"/>
      <c r="K11" s="95"/>
      <c r="L11" s="95"/>
      <c r="M11" s="95"/>
      <c r="N11" s="92"/>
      <c r="O11" s="113">
        <f>SUM(G11:N11)</f>
        <v>0</v>
      </c>
      <c r="P11" s="91"/>
      <c r="Q11" s="92"/>
      <c r="R11" s="92"/>
      <c r="S11" s="92"/>
      <c r="T11" s="92"/>
      <c r="U11" s="113">
        <f>SUM(P11:T11)</f>
        <v>0</v>
      </c>
      <c r="V11" s="91"/>
      <c r="W11" s="92"/>
      <c r="X11" s="92"/>
      <c r="Y11" s="113">
        <f>SUM(V11:X11)</f>
        <v>0</v>
      </c>
      <c r="Z11" s="117">
        <f aca="true" t="shared" si="0" ref="Z11:Z17">SUM(U11+Y11)</f>
        <v>0</v>
      </c>
    </row>
    <row r="12" spans="1:26" ht="18" customHeight="1">
      <c r="A12" s="169">
        <v>42864</v>
      </c>
      <c r="B12" s="96"/>
      <c r="C12" s="18"/>
      <c r="D12" s="18"/>
      <c r="E12" s="18"/>
      <c r="F12" s="97"/>
      <c r="G12" s="96"/>
      <c r="H12" s="18"/>
      <c r="I12" s="18"/>
      <c r="J12" s="18"/>
      <c r="K12" s="18"/>
      <c r="L12" s="18"/>
      <c r="M12" s="18"/>
      <c r="N12" s="18"/>
      <c r="O12" s="114">
        <f aca="true" t="shared" si="1" ref="O12:O17">SUM(G12:N12)</f>
        <v>0</v>
      </c>
      <c r="P12" s="96"/>
      <c r="Q12" s="18"/>
      <c r="R12" s="18"/>
      <c r="S12" s="18"/>
      <c r="T12" s="18"/>
      <c r="U12" s="114">
        <f aca="true" t="shared" si="2" ref="U12:U17">SUM(P12:T12)</f>
        <v>0</v>
      </c>
      <c r="V12" s="96"/>
      <c r="W12" s="18"/>
      <c r="X12" s="18"/>
      <c r="Y12" s="114">
        <f aca="true" t="shared" si="3" ref="Y12:Y17">SUM(V12:X12)</f>
        <v>0</v>
      </c>
      <c r="Z12" s="118">
        <f t="shared" si="0"/>
        <v>0</v>
      </c>
    </row>
    <row r="13" spans="1:26" ht="18" customHeight="1">
      <c r="A13" s="169">
        <v>42865</v>
      </c>
      <c r="B13" s="96"/>
      <c r="C13" s="18"/>
      <c r="D13" s="18"/>
      <c r="E13" s="18"/>
      <c r="F13" s="97"/>
      <c r="G13" s="96"/>
      <c r="H13" s="18"/>
      <c r="I13" s="18"/>
      <c r="J13" s="18"/>
      <c r="K13" s="18"/>
      <c r="L13" s="18"/>
      <c r="M13" s="18"/>
      <c r="N13" s="18"/>
      <c r="O13" s="114">
        <f t="shared" si="1"/>
        <v>0</v>
      </c>
      <c r="P13" s="96"/>
      <c r="Q13" s="18"/>
      <c r="R13" s="18"/>
      <c r="S13" s="18"/>
      <c r="T13" s="18"/>
      <c r="U13" s="114">
        <f t="shared" si="2"/>
        <v>0</v>
      </c>
      <c r="V13" s="96"/>
      <c r="W13" s="18"/>
      <c r="X13" s="18"/>
      <c r="Y13" s="114">
        <f t="shared" si="3"/>
        <v>0</v>
      </c>
      <c r="Z13" s="118">
        <f t="shared" si="0"/>
        <v>0</v>
      </c>
    </row>
    <row r="14" spans="1:26" ht="18" customHeight="1">
      <c r="A14" s="169">
        <v>42866</v>
      </c>
      <c r="B14" s="96"/>
      <c r="C14" s="18"/>
      <c r="D14" s="18"/>
      <c r="E14" s="18"/>
      <c r="F14" s="97"/>
      <c r="G14" s="96"/>
      <c r="H14" s="18"/>
      <c r="I14" s="18"/>
      <c r="J14" s="18"/>
      <c r="K14" s="18"/>
      <c r="L14" s="18"/>
      <c r="M14" s="18"/>
      <c r="N14" s="18"/>
      <c r="O14" s="114">
        <f t="shared" si="1"/>
        <v>0</v>
      </c>
      <c r="P14" s="96"/>
      <c r="Q14" s="18"/>
      <c r="R14" s="18"/>
      <c r="S14" s="18"/>
      <c r="T14" s="18"/>
      <c r="U14" s="114">
        <f t="shared" si="2"/>
        <v>0</v>
      </c>
      <c r="V14" s="96"/>
      <c r="W14" s="18"/>
      <c r="X14" s="18"/>
      <c r="Y14" s="114">
        <f t="shared" si="3"/>
        <v>0</v>
      </c>
      <c r="Z14" s="118">
        <f t="shared" si="0"/>
        <v>0</v>
      </c>
    </row>
    <row r="15" spans="1:26" ht="18" customHeight="1">
      <c r="A15" s="169">
        <v>42867</v>
      </c>
      <c r="B15" s="96"/>
      <c r="C15" s="18"/>
      <c r="D15" s="18"/>
      <c r="E15" s="18"/>
      <c r="F15" s="97"/>
      <c r="G15" s="96"/>
      <c r="H15" s="18"/>
      <c r="I15" s="18"/>
      <c r="J15" s="18"/>
      <c r="K15" s="18"/>
      <c r="L15" s="18"/>
      <c r="M15" s="18"/>
      <c r="N15" s="18"/>
      <c r="O15" s="114">
        <f t="shared" si="1"/>
        <v>0</v>
      </c>
      <c r="P15" s="96"/>
      <c r="Q15" s="18"/>
      <c r="R15" s="18"/>
      <c r="S15" s="18"/>
      <c r="T15" s="18"/>
      <c r="U15" s="114">
        <f t="shared" si="2"/>
        <v>0</v>
      </c>
      <c r="V15" s="96"/>
      <c r="W15" s="18"/>
      <c r="X15" s="18"/>
      <c r="Y15" s="114">
        <f t="shared" si="3"/>
        <v>0</v>
      </c>
      <c r="Z15" s="118">
        <f t="shared" si="0"/>
        <v>0</v>
      </c>
    </row>
    <row r="16" spans="1:26" ht="18" customHeight="1">
      <c r="A16" s="169">
        <v>42868</v>
      </c>
      <c r="B16" s="96"/>
      <c r="C16" s="18"/>
      <c r="D16" s="18"/>
      <c r="E16" s="18"/>
      <c r="F16" s="97"/>
      <c r="G16" s="96"/>
      <c r="H16" s="18"/>
      <c r="I16" s="18"/>
      <c r="J16" s="18"/>
      <c r="K16" s="18"/>
      <c r="L16" s="18"/>
      <c r="M16" s="18"/>
      <c r="N16" s="18"/>
      <c r="O16" s="114">
        <f t="shared" si="1"/>
        <v>0</v>
      </c>
      <c r="P16" s="96"/>
      <c r="Q16" s="18"/>
      <c r="R16" s="18"/>
      <c r="S16" s="18"/>
      <c r="T16" s="18"/>
      <c r="U16" s="114">
        <f t="shared" si="2"/>
        <v>0</v>
      </c>
      <c r="V16" s="96"/>
      <c r="W16" s="18"/>
      <c r="X16" s="18"/>
      <c r="Y16" s="114">
        <f t="shared" si="3"/>
        <v>0</v>
      </c>
      <c r="Z16" s="118">
        <f t="shared" si="0"/>
        <v>0</v>
      </c>
    </row>
    <row r="17" spans="1:26" ht="18" customHeight="1" thickBot="1">
      <c r="A17" s="169">
        <v>42869</v>
      </c>
      <c r="B17" s="98"/>
      <c r="C17" s="99"/>
      <c r="D17" s="99"/>
      <c r="E17" s="99"/>
      <c r="F17" s="100"/>
      <c r="G17" s="98"/>
      <c r="H17" s="99"/>
      <c r="I17" s="99"/>
      <c r="J17" s="99"/>
      <c r="K17" s="99"/>
      <c r="L17" s="99"/>
      <c r="M17" s="99"/>
      <c r="N17" s="99"/>
      <c r="O17" s="115">
        <f t="shared" si="1"/>
        <v>0</v>
      </c>
      <c r="P17" s="98"/>
      <c r="Q17" s="99"/>
      <c r="R17" s="99"/>
      <c r="S17" s="99"/>
      <c r="T17" s="99"/>
      <c r="U17" s="115">
        <f t="shared" si="2"/>
        <v>0</v>
      </c>
      <c r="V17" s="98"/>
      <c r="W17" s="99"/>
      <c r="X17" s="99"/>
      <c r="Y17" s="115">
        <f t="shared" si="3"/>
        <v>0</v>
      </c>
      <c r="Z17" s="119">
        <f t="shared" si="0"/>
        <v>0</v>
      </c>
    </row>
    <row r="18" spans="1:26" ht="18" customHeight="1" thickBot="1">
      <c r="A18" s="108" t="s">
        <v>7</v>
      </c>
      <c r="B18" s="109" t="e">
        <f>AVERAGE(B11,B12,B13,B14,B15,B16,B17)</f>
        <v>#DIV/0!</v>
      </c>
      <c r="C18" s="110">
        <f>SUM(C11:C17)</f>
        <v>0</v>
      </c>
      <c r="D18" s="110">
        <f aca="true" t="shared" si="4" ref="D18:Z18">SUM(D11:D17)</f>
        <v>0</v>
      </c>
      <c r="E18" s="110">
        <f t="shared" si="4"/>
        <v>0</v>
      </c>
      <c r="F18" s="111">
        <f t="shared" si="4"/>
        <v>0</v>
      </c>
      <c r="G18" s="112">
        <f t="shared" si="4"/>
        <v>0</v>
      </c>
      <c r="H18" s="110">
        <f t="shared" si="4"/>
        <v>0</v>
      </c>
      <c r="I18" s="110">
        <f t="shared" si="4"/>
        <v>0</v>
      </c>
      <c r="J18" s="110">
        <f t="shared" si="4"/>
        <v>0</v>
      </c>
      <c r="K18" s="110">
        <f>SUM(K11:K17)</f>
        <v>0</v>
      </c>
      <c r="L18" s="110">
        <f t="shared" si="4"/>
        <v>0</v>
      </c>
      <c r="M18" s="110">
        <f t="shared" si="4"/>
        <v>0</v>
      </c>
      <c r="N18" s="110">
        <f t="shared" si="4"/>
        <v>0</v>
      </c>
      <c r="O18" s="111">
        <f t="shared" si="4"/>
        <v>0</v>
      </c>
      <c r="P18" s="112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1">
        <f t="shared" si="4"/>
        <v>0</v>
      </c>
      <c r="V18" s="112">
        <f t="shared" si="4"/>
        <v>0</v>
      </c>
      <c r="W18" s="110">
        <f t="shared" si="4"/>
        <v>0</v>
      </c>
      <c r="X18" s="110">
        <f t="shared" si="4"/>
        <v>0</v>
      </c>
      <c r="Y18" s="111">
        <f t="shared" si="4"/>
        <v>0</v>
      </c>
      <c r="Z18" s="116">
        <f t="shared" si="4"/>
        <v>0</v>
      </c>
    </row>
    <row r="19" spans="1:26" ht="18" customHeight="1">
      <c r="A19" s="169">
        <v>42870</v>
      </c>
      <c r="B19" s="101"/>
      <c r="C19" s="92"/>
      <c r="D19" s="92"/>
      <c r="E19" s="92"/>
      <c r="F19" s="93"/>
      <c r="G19" s="91"/>
      <c r="H19" s="92"/>
      <c r="I19" s="92"/>
      <c r="J19" s="92"/>
      <c r="K19" s="92"/>
      <c r="L19" s="92"/>
      <c r="M19" s="92"/>
      <c r="N19" s="92"/>
      <c r="O19" s="113">
        <f aca="true" t="shared" si="5" ref="O19:O25">SUM(G19:N19)</f>
        <v>0</v>
      </c>
      <c r="P19" s="91"/>
      <c r="Q19" s="92"/>
      <c r="R19" s="92"/>
      <c r="S19" s="92"/>
      <c r="T19" s="92"/>
      <c r="U19" s="113">
        <f aca="true" t="shared" si="6" ref="U19:U25">SUM(P19:T19)</f>
        <v>0</v>
      </c>
      <c r="V19" s="91"/>
      <c r="W19" s="92"/>
      <c r="X19" s="92"/>
      <c r="Y19" s="113">
        <f aca="true" t="shared" si="7" ref="Y19:Y25">SUM(V19:X19)</f>
        <v>0</v>
      </c>
      <c r="Z19" s="117">
        <f aca="true" t="shared" si="8" ref="Z19:Z25">SUM(U19+Y19)</f>
        <v>0</v>
      </c>
    </row>
    <row r="20" spans="1:26" ht="18" customHeight="1">
      <c r="A20" s="169">
        <v>42871</v>
      </c>
      <c r="B20" s="102"/>
      <c r="C20" s="18"/>
      <c r="D20" s="18"/>
      <c r="E20" s="18"/>
      <c r="F20" s="97"/>
      <c r="G20" s="96"/>
      <c r="H20" s="18"/>
      <c r="I20" s="18"/>
      <c r="J20" s="18"/>
      <c r="K20" s="18"/>
      <c r="L20" s="18"/>
      <c r="M20" s="18"/>
      <c r="N20" s="18"/>
      <c r="O20" s="114">
        <f t="shared" si="5"/>
        <v>0</v>
      </c>
      <c r="P20" s="96"/>
      <c r="Q20" s="18"/>
      <c r="R20" s="18"/>
      <c r="S20" s="18"/>
      <c r="T20" s="18"/>
      <c r="U20" s="114">
        <f t="shared" si="6"/>
        <v>0</v>
      </c>
      <c r="V20" s="96"/>
      <c r="W20" s="18"/>
      <c r="X20" s="18"/>
      <c r="Y20" s="114">
        <f t="shared" si="7"/>
        <v>0</v>
      </c>
      <c r="Z20" s="118">
        <f t="shared" si="8"/>
        <v>0</v>
      </c>
    </row>
    <row r="21" spans="1:26" ht="18" customHeight="1">
      <c r="A21" s="169">
        <v>42872</v>
      </c>
      <c r="B21" s="102"/>
      <c r="C21" s="18"/>
      <c r="D21" s="18"/>
      <c r="E21" s="18"/>
      <c r="F21" s="97"/>
      <c r="G21" s="96"/>
      <c r="H21" s="18"/>
      <c r="I21" s="18"/>
      <c r="J21" s="18"/>
      <c r="K21" s="18"/>
      <c r="L21" s="18"/>
      <c r="M21" s="18"/>
      <c r="N21" s="18"/>
      <c r="O21" s="114">
        <f t="shared" si="5"/>
        <v>0</v>
      </c>
      <c r="P21" s="96"/>
      <c r="Q21" s="18"/>
      <c r="R21" s="18"/>
      <c r="S21" s="18"/>
      <c r="T21" s="18"/>
      <c r="U21" s="114">
        <f t="shared" si="6"/>
        <v>0</v>
      </c>
      <c r="V21" s="96"/>
      <c r="W21" s="18"/>
      <c r="X21" s="18"/>
      <c r="Y21" s="114">
        <f t="shared" si="7"/>
        <v>0</v>
      </c>
      <c r="Z21" s="118">
        <f t="shared" si="8"/>
        <v>0</v>
      </c>
    </row>
    <row r="22" spans="1:26" ht="18" customHeight="1">
      <c r="A22" s="169">
        <v>42873</v>
      </c>
      <c r="B22" s="102"/>
      <c r="C22" s="18"/>
      <c r="D22" s="18"/>
      <c r="E22" s="18"/>
      <c r="F22" s="97"/>
      <c r="G22" s="96"/>
      <c r="H22" s="18"/>
      <c r="I22" s="18"/>
      <c r="J22" s="18"/>
      <c r="K22" s="18"/>
      <c r="L22" s="18"/>
      <c r="M22" s="18"/>
      <c r="N22" s="18"/>
      <c r="O22" s="114">
        <f t="shared" si="5"/>
        <v>0</v>
      </c>
      <c r="P22" s="96"/>
      <c r="Q22" s="18"/>
      <c r="R22" s="18"/>
      <c r="S22" s="18"/>
      <c r="T22" s="18"/>
      <c r="U22" s="114">
        <f t="shared" si="6"/>
        <v>0</v>
      </c>
      <c r="V22" s="96"/>
      <c r="W22" s="18"/>
      <c r="X22" s="18"/>
      <c r="Y22" s="114">
        <f t="shared" si="7"/>
        <v>0</v>
      </c>
      <c r="Z22" s="118">
        <f t="shared" si="8"/>
        <v>0</v>
      </c>
    </row>
    <row r="23" spans="1:26" ht="18" customHeight="1">
      <c r="A23" s="169">
        <v>42874</v>
      </c>
      <c r="B23" s="102"/>
      <c r="C23" s="18"/>
      <c r="D23" s="18"/>
      <c r="E23" s="18"/>
      <c r="F23" s="97"/>
      <c r="G23" s="96"/>
      <c r="H23" s="18"/>
      <c r="I23" s="18"/>
      <c r="J23" s="18"/>
      <c r="K23" s="18"/>
      <c r="L23" s="18"/>
      <c r="M23" s="18"/>
      <c r="N23" s="18"/>
      <c r="O23" s="114">
        <f t="shared" si="5"/>
        <v>0</v>
      </c>
      <c r="P23" s="96"/>
      <c r="Q23" s="18"/>
      <c r="R23" s="18"/>
      <c r="S23" s="18"/>
      <c r="T23" s="18"/>
      <c r="U23" s="114">
        <f t="shared" si="6"/>
        <v>0</v>
      </c>
      <c r="V23" s="96"/>
      <c r="W23" s="18"/>
      <c r="X23" s="18"/>
      <c r="Y23" s="114">
        <f t="shared" si="7"/>
        <v>0</v>
      </c>
      <c r="Z23" s="118">
        <f t="shared" si="8"/>
        <v>0</v>
      </c>
    </row>
    <row r="24" spans="1:26" ht="18" customHeight="1">
      <c r="A24" s="169">
        <v>42875</v>
      </c>
      <c r="B24" s="102"/>
      <c r="C24" s="18"/>
      <c r="D24" s="18"/>
      <c r="E24" s="18"/>
      <c r="F24" s="97"/>
      <c r="G24" s="96"/>
      <c r="H24" s="18"/>
      <c r="I24" s="18"/>
      <c r="J24" s="18"/>
      <c r="K24" s="18"/>
      <c r="L24" s="18"/>
      <c r="M24" s="18"/>
      <c r="N24" s="18"/>
      <c r="O24" s="114">
        <f t="shared" si="5"/>
        <v>0</v>
      </c>
      <c r="P24" s="96"/>
      <c r="Q24" s="18"/>
      <c r="R24" s="18"/>
      <c r="S24" s="18"/>
      <c r="T24" s="18"/>
      <c r="U24" s="114">
        <f t="shared" si="6"/>
        <v>0</v>
      </c>
      <c r="V24" s="96"/>
      <c r="W24" s="18"/>
      <c r="X24" s="18"/>
      <c r="Y24" s="114">
        <f t="shared" si="7"/>
        <v>0</v>
      </c>
      <c r="Z24" s="118">
        <f t="shared" si="8"/>
        <v>0</v>
      </c>
    </row>
    <row r="25" spans="1:26" ht="18" customHeight="1" thickBot="1">
      <c r="A25" s="169">
        <v>42876</v>
      </c>
      <c r="B25" s="103"/>
      <c r="C25" s="104"/>
      <c r="D25" s="104"/>
      <c r="E25" s="104"/>
      <c r="F25" s="100"/>
      <c r="G25" s="105"/>
      <c r="H25" s="104"/>
      <c r="I25" s="104"/>
      <c r="J25" s="104"/>
      <c r="K25" s="104"/>
      <c r="L25" s="104"/>
      <c r="M25" s="104"/>
      <c r="N25" s="104"/>
      <c r="O25" s="120">
        <f t="shared" si="5"/>
        <v>0</v>
      </c>
      <c r="P25" s="105"/>
      <c r="Q25" s="104"/>
      <c r="R25" s="104"/>
      <c r="S25" s="104"/>
      <c r="T25" s="104"/>
      <c r="U25" s="120">
        <f t="shared" si="6"/>
        <v>0</v>
      </c>
      <c r="V25" s="105"/>
      <c r="W25" s="104"/>
      <c r="X25" s="104"/>
      <c r="Y25" s="120">
        <f t="shared" si="7"/>
        <v>0</v>
      </c>
      <c r="Z25" s="121">
        <f t="shared" si="8"/>
        <v>0</v>
      </c>
    </row>
    <row r="26" spans="1:26" ht="18" customHeight="1" thickBot="1">
      <c r="A26" s="108" t="s">
        <v>7</v>
      </c>
      <c r="B26" s="109" t="e">
        <f>AVERAGE(B19:B20:B21:B22:B23:B24:B25)</f>
        <v>#DIV/0!</v>
      </c>
      <c r="C26" s="110">
        <f aca="true" t="shared" si="9" ref="C26:Z26">SUM(C19:C25)</f>
        <v>0</v>
      </c>
      <c r="D26" s="110">
        <f t="shared" si="9"/>
        <v>0</v>
      </c>
      <c r="E26" s="110">
        <f t="shared" si="9"/>
        <v>0</v>
      </c>
      <c r="F26" s="111">
        <f t="shared" si="9"/>
        <v>0</v>
      </c>
      <c r="G26" s="112">
        <f t="shared" si="9"/>
        <v>0</v>
      </c>
      <c r="H26" s="110">
        <f t="shared" si="9"/>
        <v>0</v>
      </c>
      <c r="I26" s="110">
        <f t="shared" si="9"/>
        <v>0</v>
      </c>
      <c r="J26" s="110">
        <f t="shared" si="9"/>
        <v>0</v>
      </c>
      <c r="K26" s="110">
        <f>SUM(K19:K25)</f>
        <v>0</v>
      </c>
      <c r="L26" s="110">
        <f t="shared" si="9"/>
        <v>0</v>
      </c>
      <c r="M26" s="110">
        <f t="shared" si="9"/>
        <v>0</v>
      </c>
      <c r="N26" s="110">
        <f t="shared" si="9"/>
        <v>0</v>
      </c>
      <c r="O26" s="111">
        <f t="shared" si="9"/>
        <v>0</v>
      </c>
      <c r="P26" s="112">
        <f t="shared" si="9"/>
        <v>0</v>
      </c>
      <c r="Q26" s="110">
        <f t="shared" si="9"/>
        <v>0</v>
      </c>
      <c r="R26" s="110">
        <f t="shared" si="9"/>
        <v>0</v>
      </c>
      <c r="S26" s="110">
        <f t="shared" si="9"/>
        <v>0</v>
      </c>
      <c r="T26" s="110">
        <f t="shared" si="9"/>
        <v>0</v>
      </c>
      <c r="U26" s="111">
        <f t="shared" si="9"/>
        <v>0</v>
      </c>
      <c r="V26" s="112">
        <f t="shared" si="9"/>
        <v>0</v>
      </c>
      <c r="W26" s="110">
        <f t="shared" si="9"/>
        <v>0</v>
      </c>
      <c r="X26" s="110">
        <f t="shared" si="9"/>
        <v>0</v>
      </c>
      <c r="Y26" s="111">
        <f t="shared" si="9"/>
        <v>0</v>
      </c>
      <c r="Z26" s="116">
        <f t="shared" si="9"/>
        <v>0</v>
      </c>
    </row>
    <row r="27" spans="1:26" ht="18" customHeight="1">
      <c r="A27" s="169">
        <v>42877</v>
      </c>
      <c r="B27" s="101"/>
      <c r="C27" s="92"/>
      <c r="D27" s="92"/>
      <c r="E27" s="92"/>
      <c r="F27" s="93"/>
      <c r="G27" s="91"/>
      <c r="H27" s="92"/>
      <c r="I27" s="92"/>
      <c r="J27" s="92"/>
      <c r="K27" s="92"/>
      <c r="L27" s="92"/>
      <c r="M27" s="92"/>
      <c r="N27" s="92"/>
      <c r="O27" s="113">
        <f aca="true" t="shared" si="10" ref="O27:O33">SUM(G27:N27)</f>
        <v>0</v>
      </c>
      <c r="P27" s="91"/>
      <c r="Q27" s="92"/>
      <c r="R27" s="92"/>
      <c r="S27" s="92"/>
      <c r="T27" s="92"/>
      <c r="U27" s="113">
        <f aca="true" t="shared" si="11" ref="U27:U33">SUM(P27:T27)</f>
        <v>0</v>
      </c>
      <c r="V27" s="91"/>
      <c r="W27" s="92"/>
      <c r="X27" s="92"/>
      <c r="Y27" s="113">
        <f aca="true" t="shared" si="12" ref="Y27:Y33">SUM(V27:X27)</f>
        <v>0</v>
      </c>
      <c r="Z27" s="117">
        <f aca="true" t="shared" si="13" ref="Z27:Z33">SUM(U27+Y27)</f>
        <v>0</v>
      </c>
    </row>
    <row r="28" spans="1:26" ht="18" customHeight="1">
      <c r="A28" s="169">
        <v>42878</v>
      </c>
      <c r="B28" s="102"/>
      <c r="C28" s="18"/>
      <c r="D28" s="18"/>
      <c r="E28" s="18"/>
      <c r="F28" s="97"/>
      <c r="G28" s="96"/>
      <c r="H28" s="18"/>
      <c r="I28" s="18"/>
      <c r="J28" s="18"/>
      <c r="K28" s="18"/>
      <c r="L28" s="18"/>
      <c r="M28" s="18"/>
      <c r="N28" s="18"/>
      <c r="O28" s="114">
        <f t="shared" si="10"/>
        <v>0</v>
      </c>
      <c r="P28" s="96"/>
      <c r="Q28" s="18"/>
      <c r="R28" s="18"/>
      <c r="S28" s="18"/>
      <c r="T28" s="18"/>
      <c r="U28" s="114">
        <f t="shared" si="11"/>
        <v>0</v>
      </c>
      <c r="V28" s="96"/>
      <c r="W28" s="18"/>
      <c r="X28" s="18"/>
      <c r="Y28" s="114">
        <f t="shared" si="12"/>
        <v>0</v>
      </c>
      <c r="Z28" s="118">
        <f t="shared" si="13"/>
        <v>0</v>
      </c>
    </row>
    <row r="29" spans="1:26" ht="18" customHeight="1">
      <c r="A29" s="169">
        <v>42879</v>
      </c>
      <c r="B29" s="102"/>
      <c r="C29" s="18"/>
      <c r="D29" s="18"/>
      <c r="E29" s="18"/>
      <c r="F29" s="97"/>
      <c r="G29" s="96"/>
      <c r="H29" s="18"/>
      <c r="I29" s="18"/>
      <c r="J29" s="18"/>
      <c r="K29" s="18"/>
      <c r="L29" s="18"/>
      <c r="M29" s="18"/>
      <c r="N29" s="18"/>
      <c r="O29" s="114">
        <f t="shared" si="10"/>
        <v>0</v>
      </c>
      <c r="P29" s="96"/>
      <c r="Q29" s="18"/>
      <c r="R29" s="18"/>
      <c r="S29" s="18"/>
      <c r="T29" s="18"/>
      <c r="U29" s="114">
        <f t="shared" si="11"/>
        <v>0</v>
      </c>
      <c r="V29" s="96"/>
      <c r="W29" s="18"/>
      <c r="X29" s="18"/>
      <c r="Y29" s="114">
        <f t="shared" si="12"/>
        <v>0</v>
      </c>
      <c r="Z29" s="118">
        <f t="shared" si="13"/>
        <v>0</v>
      </c>
    </row>
    <row r="30" spans="1:26" ht="18" customHeight="1">
      <c r="A30" s="169">
        <v>42880</v>
      </c>
      <c r="B30" s="102"/>
      <c r="C30" s="18"/>
      <c r="D30" s="18"/>
      <c r="E30" s="18"/>
      <c r="F30" s="97"/>
      <c r="G30" s="96"/>
      <c r="H30" s="18"/>
      <c r="I30" s="18"/>
      <c r="J30" s="18"/>
      <c r="K30" s="18"/>
      <c r="L30" s="18"/>
      <c r="M30" s="18"/>
      <c r="N30" s="18"/>
      <c r="O30" s="114">
        <f t="shared" si="10"/>
        <v>0</v>
      </c>
      <c r="P30" s="96"/>
      <c r="Q30" s="18"/>
      <c r="R30" s="18"/>
      <c r="S30" s="18"/>
      <c r="T30" s="18"/>
      <c r="U30" s="114">
        <f t="shared" si="11"/>
        <v>0</v>
      </c>
      <c r="V30" s="96"/>
      <c r="W30" s="18"/>
      <c r="X30" s="18"/>
      <c r="Y30" s="114">
        <f t="shared" si="12"/>
        <v>0</v>
      </c>
      <c r="Z30" s="118">
        <f t="shared" si="13"/>
        <v>0</v>
      </c>
    </row>
    <row r="31" spans="1:26" ht="18" customHeight="1">
      <c r="A31" s="169">
        <v>42881</v>
      </c>
      <c r="B31" s="102"/>
      <c r="C31" s="18"/>
      <c r="D31" s="18"/>
      <c r="E31" s="18"/>
      <c r="F31" s="97"/>
      <c r="G31" s="96"/>
      <c r="H31" s="18"/>
      <c r="I31" s="18"/>
      <c r="J31" s="18"/>
      <c r="K31" s="18"/>
      <c r="L31" s="18"/>
      <c r="M31" s="18"/>
      <c r="N31" s="18"/>
      <c r="O31" s="114">
        <f t="shared" si="10"/>
        <v>0</v>
      </c>
      <c r="P31" s="96"/>
      <c r="Q31" s="18"/>
      <c r="R31" s="18"/>
      <c r="S31" s="18"/>
      <c r="T31" s="18"/>
      <c r="U31" s="114">
        <f t="shared" si="11"/>
        <v>0</v>
      </c>
      <c r="V31" s="96"/>
      <c r="W31" s="18"/>
      <c r="X31" s="18"/>
      <c r="Y31" s="114">
        <f t="shared" si="12"/>
        <v>0</v>
      </c>
      <c r="Z31" s="118">
        <f t="shared" si="13"/>
        <v>0</v>
      </c>
    </row>
    <row r="32" spans="1:26" ht="18" customHeight="1">
      <c r="A32" s="169">
        <v>42882</v>
      </c>
      <c r="B32" s="102"/>
      <c r="C32" s="18"/>
      <c r="D32" s="18"/>
      <c r="E32" s="18"/>
      <c r="F32" s="97"/>
      <c r="G32" s="96"/>
      <c r="H32" s="18"/>
      <c r="I32" s="18"/>
      <c r="J32" s="18"/>
      <c r="K32" s="18"/>
      <c r="L32" s="18"/>
      <c r="M32" s="18"/>
      <c r="N32" s="18"/>
      <c r="O32" s="114">
        <f t="shared" si="10"/>
        <v>0</v>
      </c>
      <c r="P32" s="96"/>
      <c r="Q32" s="18"/>
      <c r="R32" s="18"/>
      <c r="S32" s="18"/>
      <c r="T32" s="18"/>
      <c r="U32" s="114">
        <f t="shared" si="11"/>
        <v>0</v>
      </c>
      <c r="V32" s="96"/>
      <c r="W32" s="18"/>
      <c r="X32" s="18"/>
      <c r="Y32" s="114">
        <f t="shared" si="12"/>
        <v>0</v>
      </c>
      <c r="Z32" s="118">
        <f t="shared" si="13"/>
        <v>0</v>
      </c>
    </row>
    <row r="33" spans="1:26" ht="18" customHeight="1" thickBot="1">
      <c r="A33" s="169">
        <v>42883</v>
      </c>
      <c r="B33" s="106"/>
      <c r="C33" s="99"/>
      <c r="D33" s="99"/>
      <c r="E33" s="99"/>
      <c r="F33" s="107"/>
      <c r="G33" s="98"/>
      <c r="H33" s="99"/>
      <c r="I33" s="99"/>
      <c r="J33" s="99"/>
      <c r="K33" s="99"/>
      <c r="L33" s="99"/>
      <c r="M33" s="99"/>
      <c r="N33" s="99"/>
      <c r="O33" s="115">
        <f t="shared" si="10"/>
        <v>0</v>
      </c>
      <c r="P33" s="98"/>
      <c r="Q33" s="99"/>
      <c r="R33" s="99"/>
      <c r="S33" s="99"/>
      <c r="T33" s="99"/>
      <c r="U33" s="115">
        <f t="shared" si="11"/>
        <v>0</v>
      </c>
      <c r="V33" s="98"/>
      <c r="W33" s="99"/>
      <c r="X33" s="99"/>
      <c r="Y33" s="115">
        <f t="shared" si="12"/>
        <v>0</v>
      </c>
      <c r="Z33" s="119">
        <f t="shared" si="13"/>
        <v>0</v>
      </c>
    </row>
    <row r="34" spans="1:26" ht="18" customHeight="1" thickBot="1">
      <c r="A34" s="108" t="s">
        <v>7</v>
      </c>
      <c r="B34" s="109" t="e">
        <f>AVERAGE(B27:B28:B29:B30:B31:B32:B33)</f>
        <v>#DIV/0!</v>
      </c>
      <c r="C34" s="110">
        <f aca="true" t="shared" si="14" ref="C34:Z34">SUM(C27:C33)</f>
        <v>0</v>
      </c>
      <c r="D34" s="110">
        <f t="shared" si="14"/>
        <v>0</v>
      </c>
      <c r="E34" s="110">
        <f t="shared" si="14"/>
        <v>0</v>
      </c>
      <c r="F34" s="111">
        <f t="shared" si="14"/>
        <v>0</v>
      </c>
      <c r="G34" s="112">
        <f t="shared" si="14"/>
        <v>0</v>
      </c>
      <c r="H34" s="110">
        <f t="shared" si="14"/>
        <v>0</v>
      </c>
      <c r="I34" s="110">
        <f t="shared" si="14"/>
        <v>0</v>
      </c>
      <c r="J34" s="110">
        <f t="shared" si="14"/>
        <v>0</v>
      </c>
      <c r="K34" s="110">
        <f>SUM(K27:K33)</f>
        <v>0</v>
      </c>
      <c r="L34" s="110">
        <f t="shared" si="14"/>
        <v>0</v>
      </c>
      <c r="M34" s="110">
        <f t="shared" si="14"/>
        <v>0</v>
      </c>
      <c r="N34" s="110">
        <f t="shared" si="14"/>
        <v>0</v>
      </c>
      <c r="O34" s="111">
        <f t="shared" si="14"/>
        <v>0</v>
      </c>
      <c r="P34" s="112">
        <f t="shared" si="14"/>
        <v>0</v>
      </c>
      <c r="Q34" s="110">
        <f t="shared" si="14"/>
        <v>0</v>
      </c>
      <c r="R34" s="110">
        <f t="shared" si="14"/>
        <v>0</v>
      </c>
      <c r="S34" s="110">
        <f t="shared" si="14"/>
        <v>0</v>
      </c>
      <c r="T34" s="110">
        <f t="shared" si="14"/>
        <v>0</v>
      </c>
      <c r="U34" s="111">
        <f t="shared" si="14"/>
        <v>0</v>
      </c>
      <c r="V34" s="112">
        <f t="shared" si="14"/>
        <v>0</v>
      </c>
      <c r="W34" s="110">
        <f t="shared" si="14"/>
        <v>0</v>
      </c>
      <c r="X34" s="110">
        <f t="shared" si="14"/>
        <v>0</v>
      </c>
      <c r="Y34" s="111">
        <f t="shared" si="14"/>
        <v>0</v>
      </c>
      <c r="Z34" s="116">
        <f t="shared" si="14"/>
        <v>0</v>
      </c>
    </row>
    <row r="35" spans="1:26" ht="18" customHeight="1">
      <c r="A35" s="169">
        <v>42884</v>
      </c>
      <c r="B35" s="101"/>
      <c r="C35" s="92"/>
      <c r="D35" s="92"/>
      <c r="E35" s="92"/>
      <c r="F35" s="93"/>
      <c r="G35" s="91"/>
      <c r="H35" s="92"/>
      <c r="I35" s="92"/>
      <c r="J35" s="92"/>
      <c r="K35" s="92"/>
      <c r="L35" s="92"/>
      <c r="M35" s="92"/>
      <c r="N35" s="92"/>
      <c r="O35" s="113">
        <f aca="true" t="shared" si="15" ref="O35:O41">SUM(G35:N35)</f>
        <v>0</v>
      </c>
      <c r="P35" s="91"/>
      <c r="Q35" s="92"/>
      <c r="R35" s="92"/>
      <c r="S35" s="92"/>
      <c r="T35" s="92"/>
      <c r="U35" s="113">
        <f aca="true" t="shared" si="16" ref="U35:U41">SUM(P35:T35)</f>
        <v>0</v>
      </c>
      <c r="V35" s="91"/>
      <c r="W35" s="92"/>
      <c r="X35" s="92"/>
      <c r="Y35" s="113">
        <f aca="true" t="shared" si="17" ref="Y35:Y41">SUM(V35:X35)</f>
        <v>0</v>
      </c>
      <c r="Z35" s="117">
        <f aca="true" t="shared" si="18" ref="Z35:Z41">SUM(U35+Y35)</f>
        <v>0</v>
      </c>
    </row>
    <row r="36" spans="1:26" ht="18" customHeight="1">
      <c r="A36" s="169">
        <v>42885</v>
      </c>
      <c r="B36" s="102"/>
      <c r="C36" s="18"/>
      <c r="D36" s="18"/>
      <c r="E36" s="18"/>
      <c r="F36" s="97"/>
      <c r="G36" s="96"/>
      <c r="H36" s="18"/>
      <c r="I36" s="18"/>
      <c r="J36" s="18"/>
      <c r="K36" s="18"/>
      <c r="L36" s="18"/>
      <c r="M36" s="18"/>
      <c r="N36" s="18"/>
      <c r="O36" s="114">
        <f t="shared" si="15"/>
        <v>0</v>
      </c>
      <c r="P36" s="96"/>
      <c r="Q36" s="18"/>
      <c r="R36" s="18"/>
      <c r="S36" s="18"/>
      <c r="T36" s="18"/>
      <c r="U36" s="114">
        <f t="shared" si="16"/>
        <v>0</v>
      </c>
      <c r="V36" s="96"/>
      <c r="W36" s="18"/>
      <c r="X36" s="18"/>
      <c r="Y36" s="114">
        <f t="shared" si="17"/>
        <v>0</v>
      </c>
      <c r="Z36" s="118">
        <f t="shared" si="18"/>
        <v>0</v>
      </c>
    </row>
    <row r="37" spans="1:26" ht="18" customHeight="1">
      <c r="A37" s="169">
        <v>42886</v>
      </c>
      <c r="B37" s="102"/>
      <c r="C37" s="18"/>
      <c r="D37" s="18"/>
      <c r="E37" s="18"/>
      <c r="F37" s="97"/>
      <c r="G37" s="96"/>
      <c r="H37" s="18"/>
      <c r="I37" s="18"/>
      <c r="J37" s="18"/>
      <c r="K37" s="18"/>
      <c r="L37" s="18"/>
      <c r="M37" s="18"/>
      <c r="N37" s="18"/>
      <c r="O37" s="114">
        <f t="shared" si="15"/>
        <v>0</v>
      </c>
      <c r="P37" s="96"/>
      <c r="Q37" s="18"/>
      <c r="R37" s="18"/>
      <c r="S37" s="18"/>
      <c r="T37" s="18"/>
      <c r="U37" s="114">
        <f t="shared" si="16"/>
        <v>0</v>
      </c>
      <c r="V37" s="96"/>
      <c r="W37" s="18"/>
      <c r="X37" s="18"/>
      <c r="Y37" s="114">
        <f t="shared" si="17"/>
        <v>0</v>
      </c>
      <c r="Z37" s="118">
        <f t="shared" si="18"/>
        <v>0</v>
      </c>
    </row>
    <row r="38" spans="1:26" ht="18" customHeight="1">
      <c r="A38" s="169">
        <v>42887</v>
      </c>
      <c r="B38" s="102"/>
      <c r="C38" s="18"/>
      <c r="D38" s="18"/>
      <c r="E38" s="18"/>
      <c r="F38" s="97"/>
      <c r="G38" s="96"/>
      <c r="H38" s="18"/>
      <c r="I38" s="18"/>
      <c r="J38" s="18"/>
      <c r="K38" s="18"/>
      <c r="L38" s="18"/>
      <c r="M38" s="18"/>
      <c r="N38" s="18"/>
      <c r="O38" s="114">
        <f t="shared" si="15"/>
        <v>0</v>
      </c>
      <c r="P38" s="96"/>
      <c r="Q38" s="18"/>
      <c r="R38" s="18"/>
      <c r="S38" s="18"/>
      <c r="T38" s="18"/>
      <c r="U38" s="114">
        <f t="shared" si="16"/>
        <v>0</v>
      </c>
      <c r="V38" s="96"/>
      <c r="W38" s="18"/>
      <c r="X38" s="18"/>
      <c r="Y38" s="114">
        <f t="shared" si="17"/>
        <v>0</v>
      </c>
      <c r="Z38" s="118">
        <f t="shared" si="18"/>
        <v>0</v>
      </c>
    </row>
    <row r="39" spans="1:26" ht="18" customHeight="1">
      <c r="A39" s="169">
        <v>42888</v>
      </c>
      <c r="B39" s="102"/>
      <c r="C39" s="18"/>
      <c r="D39" s="18"/>
      <c r="E39" s="18"/>
      <c r="F39" s="97"/>
      <c r="G39" s="96"/>
      <c r="H39" s="18"/>
      <c r="I39" s="18"/>
      <c r="J39" s="18"/>
      <c r="K39" s="18"/>
      <c r="L39" s="18"/>
      <c r="M39" s="18"/>
      <c r="N39" s="18"/>
      <c r="O39" s="114">
        <f t="shared" si="15"/>
        <v>0</v>
      </c>
      <c r="P39" s="96"/>
      <c r="Q39" s="18"/>
      <c r="R39" s="18"/>
      <c r="S39" s="18"/>
      <c r="T39" s="18"/>
      <c r="U39" s="114">
        <f t="shared" si="16"/>
        <v>0</v>
      </c>
      <c r="V39" s="96"/>
      <c r="W39" s="18"/>
      <c r="X39" s="18"/>
      <c r="Y39" s="114">
        <f t="shared" si="17"/>
        <v>0</v>
      </c>
      <c r="Z39" s="118">
        <f t="shared" si="18"/>
        <v>0</v>
      </c>
    </row>
    <row r="40" spans="1:26" ht="18" customHeight="1">
      <c r="A40" s="169">
        <v>42889</v>
      </c>
      <c r="B40" s="102"/>
      <c r="C40" s="18"/>
      <c r="D40" s="18"/>
      <c r="E40" s="18"/>
      <c r="F40" s="97"/>
      <c r="G40" s="96"/>
      <c r="H40" s="18"/>
      <c r="I40" s="18"/>
      <c r="J40" s="18"/>
      <c r="K40" s="18"/>
      <c r="L40" s="18"/>
      <c r="M40" s="18"/>
      <c r="N40" s="18"/>
      <c r="O40" s="114">
        <f t="shared" si="15"/>
        <v>0</v>
      </c>
      <c r="P40" s="96"/>
      <c r="Q40" s="18"/>
      <c r="R40" s="18"/>
      <c r="S40" s="18"/>
      <c r="T40" s="18"/>
      <c r="U40" s="114">
        <f t="shared" si="16"/>
        <v>0</v>
      </c>
      <c r="V40" s="96"/>
      <c r="W40" s="18"/>
      <c r="X40" s="18"/>
      <c r="Y40" s="114">
        <f t="shared" si="17"/>
        <v>0</v>
      </c>
      <c r="Z40" s="118">
        <f t="shared" si="18"/>
        <v>0</v>
      </c>
    </row>
    <row r="41" spans="1:26" ht="18" customHeight="1" thickBot="1">
      <c r="A41" s="169">
        <v>42890</v>
      </c>
      <c r="B41" s="106"/>
      <c r="C41" s="99"/>
      <c r="D41" s="99"/>
      <c r="E41" s="99"/>
      <c r="F41" s="107"/>
      <c r="G41" s="98"/>
      <c r="H41" s="99"/>
      <c r="I41" s="99"/>
      <c r="J41" s="99"/>
      <c r="K41" s="99"/>
      <c r="L41" s="99"/>
      <c r="M41" s="99"/>
      <c r="N41" s="99"/>
      <c r="O41" s="115">
        <f t="shared" si="15"/>
        <v>0</v>
      </c>
      <c r="P41" s="98"/>
      <c r="Q41" s="99"/>
      <c r="R41" s="99"/>
      <c r="S41" s="99"/>
      <c r="T41" s="99"/>
      <c r="U41" s="115">
        <f t="shared" si="16"/>
        <v>0</v>
      </c>
      <c r="V41" s="98"/>
      <c r="W41" s="99"/>
      <c r="X41" s="99"/>
      <c r="Y41" s="115">
        <f t="shared" si="17"/>
        <v>0</v>
      </c>
      <c r="Z41" s="119">
        <f t="shared" si="18"/>
        <v>0</v>
      </c>
    </row>
    <row r="42" spans="1:26" ht="18" customHeight="1" thickBot="1">
      <c r="A42" s="108" t="s">
        <v>7</v>
      </c>
      <c r="B42" s="109" t="e">
        <f>AVERAGE(B35:B36:B37:B38:B39:B40:B41)</f>
        <v>#DIV/0!</v>
      </c>
      <c r="C42" s="110">
        <f aca="true" t="shared" si="19" ref="C42:Z42">SUM(C35:C41)</f>
        <v>0</v>
      </c>
      <c r="D42" s="110">
        <f t="shared" si="19"/>
        <v>0</v>
      </c>
      <c r="E42" s="110">
        <f t="shared" si="19"/>
        <v>0</v>
      </c>
      <c r="F42" s="111">
        <f t="shared" si="19"/>
        <v>0</v>
      </c>
      <c r="G42" s="112">
        <f t="shared" si="19"/>
        <v>0</v>
      </c>
      <c r="H42" s="110">
        <f t="shared" si="19"/>
        <v>0</v>
      </c>
      <c r="I42" s="110">
        <f t="shared" si="19"/>
        <v>0</v>
      </c>
      <c r="J42" s="110">
        <f t="shared" si="19"/>
        <v>0</v>
      </c>
      <c r="K42" s="110">
        <f>SUM(K35:K41)</f>
        <v>0</v>
      </c>
      <c r="L42" s="110">
        <f t="shared" si="19"/>
        <v>0</v>
      </c>
      <c r="M42" s="110">
        <f t="shared" si="19"/>
        <v>0</v>
      </c>
      <c r="N42" s="110">
        <f t="shared" si="19"/>
        <v>0</v>
      </c>
      <c r="O42" s="111">
        <f t="shared" si="19"/>
        <v>0</v>
      </c>
      <c r="P42" s="112">
        <f t="shared" si="19"/>
        <v>0</v>
      </c>
      <c r="Q42" s="110">
        <f t="shared" si="19"/>
        <v>0</v>
      </c>
      <c r="R42" s="110">
        <f t="shared" si="19"/>
        <v>0</v>
      </c>
      <c r="S42" s="110">
        <f t="shared" si="19"/>
        <v>0</v>
      </c>
      <c r="T42" s="110">
        <f t="shared" si="19"/>
        <v>0</v>
      </c>
      <c r="U42" s="111">
        <f t="shared" si="19"/>
        <v>0</v>
      </c>
      <c r="V42" s="112">
        <f t="shared" si="19"/>
        <v>0</v>
      </c>
      <c r="W42" s="110">
        <f t="shared" si="19"/>
        <v>0</v>
      </c>
      <c r="X42" s="110">
        <f t="shared" si="19"/>
        <v>0</v>
      </c>
      <c r="Y42" s="111">
        <f t="shared" si="19"/>
        <v>0</v>
      </c>
      <c r="Z42" s="116">
        <f t="shared" si="19"/>
        <v>0</v>
      </c>
    </row>
    <row r="43" spans="1:26" ht="18" customHeight="1" thickBot="1">
      <c r="A43" s="108" t="s">
        <v>8</v>
      </c>
      <c r="B43" s="109" t="e">
        <f>AVERAGE(B18:B26:B34:B42)</f>
        <v>#DIV/0!</v>
      </c>
      <c r="C43" s="110">
        <f>SUM(C42,C34,C26,C18)</f>
        <v>0</v>
      </c>
      <c r="D43" s="110">
        <f aca="true" t="shared" si="20" ref="D43:Z43">SUM(D42,D34,D26,D18)</f>
        <v>0</v>
      </c>
      <c r="E43" s="110">
        <f t="shared" si="20"/>
        <v>0</v>
      </c>
      <c r="F43" s="111">
        <f t="shared" si="20"/>
        <v>0</v>
      </c>
      <c r="G43" s="112">
        <f t="shared" si="20"/>
        <v>0</v>
      </c>
      <c r="H43" s="110">
        <f t="shared" si="20"/>
        <v>0</v>
      </c>
      <c r="I43" s="110">
        <f t="shared" si="20"/>
        <v>0</v>
      </c>
      <c r="J43" s="110">
        <f t="shared" si="20"/>
        <v>0</v>
      </c>
      <c r="K43" s="110">
        <f t="shared" si="20"/>
        <v>0</v>
      </c>
      <c r="L43" s="110">
        <f t="shared" si="20"/>
        <v>0</v>
      </c>
      <c r="M43" s="110">
        <f t="shared" si="20"/>
        <v>0</v>
      </c>
      <c r="N43" s="110">
        <f t="shared" si="20"/>
        <v>0</v>
      </c>
      <c r="O43" s="111">
        <f t="shared" si="20"/>
        <v>0</v>
      </c>
      <c r="P43" s="112">
        <f t="shared" si="20"/>
        <v>0</v>
      </c>
      <c r="Q43" s="110">
        <f t="shared" si="20"/>
        <v>0</v>
      </c>
      <c r="R43" s="110">
        <f t="shared" si="20"/>
        <v>0</v>
      </c>
      <c r="S43" s="110">
        <f t="shared" si="20"/>
        <v>0</v>
      </c>
      <c r="T43" s="110">
        <f t="shared" si="20"/>
        <v>0</v>
      </c>
      <c r="U43" s="111">
        <f t="shared" si="20"/>
        <v>0</v>
      </c>
      <c r="V43" s="112">
        <f t="shared" si="20"/>
        <v>0</v>
      </c>
      <c r="W43" s="110">
        <f t="shared" si="20"/>
        <v>0</v>
      </c>
      <c r="X43" s="110">
        <f t="shared" si="20"/>
        <v>0</v>
      </c>
      <c r="Y43" s="111">
        <f t="shared" si="20"/>
        <v>0</v>
      </c>
      <c r="Z43" s="116">
        <f t="shared" si="20"/>
        <v>0</v>
      </c>
    </row>
  </sheetData>
  <sheetProtection password="CF5D" sheet="1" objects="1" scenarios="1"/>
  <mergeCells count="20">
    <mergeCell ref="T2:V2"/>
    <mergeCell ref="P2:S2"/>
    <mergeCell ref="A9:A10"/>
    <mergeCell ref="B9:F9"/>
    <mergeCell ref="G9:O9"/>
    <mergeCell ref="P9:U9"/>
    <mergeCell ref="V9:Y9"/>
    <mergeCell ref="B6:F6"/>
    <mergeCell ref="G6:H6"/>
    <mergeCell ref="I6:J6"/>
    <mergeCell ref="Z9:Z10"/>
    <mergeCell ref="B2:J2"/>
    <mergeCell ref="F4:L4"/>
    <mergeCell ref="B4:E4"/>
    <mergeCell ref="M2:O2"/>
    <mergeCell ref="M4:O4"/>
    <mergeCell ref="P4:Q4"/>
    <mergeCell ref="S4:T4"/>
    <mergeCell ref="V4:W4"/>
    <mergeCell ref="W2:Y2"/>
  </mergeCells>
  <printOptions horizontalCentered="1"/>
  <pageMargins left="0.07874015748031496" right="0.07874015748031496" top="0" bottom="0" header="0.11811023622047245" footer="0.11811023622047245"/>
  <pageSetup fitToHeight="1" fitToWidth="1" horizontalDpi="300" verticalDpi="300" orientation="portrait" paperSize="9" scale="97" r:id="rId3"/>
  <headerFooter alignWithMargins="0">
    <oddFooter>&amp;L&amp;YCopyright 2003 Karel Machačný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zoomScalePageLayoutView="0" workbookViewId="0" topLeftCell="A1">
      <selection activeCell="V4" sqref="V4:W4"/>
    </sheetView>
  </sheetViews>
  <sheetFormatPr defaultColWidth="9.00390625" defaultRowHeight="12.75"/>
  <cols>
    <col min="1" max="1" width="5.25390625" style="0" customWidth="1"/>
    <col min="2" max="4" width="3.375" style="0" customWidth="1"/>
    <col min="5" max="5" width="3.75390625" style="0" customWidth="1"/>
    <col min="6" max="6" width="3.375" style="0" customWidth="1"/>
    <col min="7" max="11" width="3.75390625" style="0" customWidth="1"/>
    <col min="12" max="12" width="4.875" style="0" customWidth="1"/>
    <col min="13" max="14" width="4.00390625" style="0" customWidth="1"/>
    <col min="15" max="17" width="4.75390625" style="0" customWidth="1"/>
    <col min="18" max="20" width="4.00390625" style="0" customWidth="1"/>
    <col min="21" max="22" width="4.75390625" style="0" customWidth="1"/>
    <col min="23" max="24" width="4.00390625" style="0" customWidth="1"/>
    <col min="25" max="26" width="4.75390625" style="0" customWidth="1"/>
  </cols>
  <sheetData>
    <row r="1" ht="12.75" customHeight="1"/>
    <row r="2" spans="1:26" ht="21.75" customHeight="1">
      <c r="A2" s="11"/>
      <c r="B2" s="196" t="s">
        <v>4</v>
      </c>
      <c r="C2" s="196"/>
      <c r="D2" s="196"/>
      <c r="E2" s="196"/>
      <c r="F2" s="196"/>
      <c r="G2" s="197"/>
      <c r="H2" s="197"/>
      <c r="I2" s="197"/>
      <c r="J2" s="198"/>
      <c r="K2" s="147"/>
      <c r="M2" s="201" t="s">
        <v>33</v>
      </c>
      <c r="N2" s="201"/>
      <c r="O2" s="201"/>
      <c r="P2" s="199"/>
      <c r="Q2" s="199"/>
      <c r="R2" s="199"/>
      <c r="S2" s="199"/>
      <c r="T2" s="201" t="s">
        <v>6</v>
      </c>
      <c r="U2" s="201"/>
      <c r="V2" s="201"/>
      <c r="W2" s="199" t="s">
        <v>218</v>
      </c>
      <c r="X2" s="199"/>
      <c r="Y2" s="199"/>
      <c r="Z2" s="12"/>
    </row>
    <row r="4" spans="2:23" ht="12.75">
      <c r="B4" s="200" t="s">
        <v>5</v>
      </c>
      <c r="C4" s="200"/>
      <c r="D4" s="200"/>
      <c r="E4" s="200"/>
      <c r="F4" s="199"/>
      <c r="G4" s="199"/>
      <c r="H4" s="199"/>
      <c r="I4" s="199"/>
      <c r="J4" s="199"/>
      <c r="K4" s="199"/>
      <c r="L4" s="199"/>
      <c r="M4" s="201" t="s">
        <v>34</v>
      </c>
      <c r="N4" s="201"/>
      <c r="O4" s="201"/>
      <c r="P4" s="204" t="s">
        <v>74</v>
      </c>
      <c r="Q4" s="204"/>
      <c r="R4" s="12" t="s">
        <v>35</v>
      </c>
      <c r="S4" s="210">
        <v>42891</v>
      </c>
      <c r="T4" s="210"/>
      <c r="U4" s="87" t="s">
        <v>36</v>
      </c>
      <c r="V4" s="210">
        <v>42918</v>
      </c>
      <c r="W4" s="210"/>
    </row>
    <row r="5" ht="12.75" customHeight="1"/>
    <row r="6" spans="2:10" ht="12.75" customHeight="1">
      <c r="B6" s="198" t="s">
        <v>83</v>
      </c>
      <c r="C6" s="198"/>
      <c r="D6" s="198"/>
      <c r="E6" s="198"/>
      <c r="F6" s="198"/>
      <c r="G6" s="199"/>
      <c r="H6" s="199"/>
      <c r="I6" s="202"/>
      <c r="J6" s="203"/>
    </row>
    <row r="7" ht="12.75" customHeight="1"/>
    <row r="8" ht="10.5" customHeight="1" thickBot="1"/>
    <row r="9" spans="1:26" ht="15.75" customHeight="1" thickBot="1">
      <c r="A9" s="189" t="s">
        <v>9</v>
      </c>
      <c r="B9" s="191" t="s">
        <v>0</v>
      </c>
      <c r="C9" s="192"/>
      <c r="D9" s="192"/>
      <c r="E9" s="192"/>
      <c r="F9" s="193"/>
      <c r="G9" s="191" t="s">
        <v>1</v>
      </c>
      <c r="H9" s="192"/>
      <c r="I9" s="192"/>
      <c r="J9" s="192"/>
      <c r="K9" s="192"/>
      <c r="L9" s="192"/>
      <c r="M9" s="192"/>
      <c r="N9" s="192"/>
      <c r="O9" s="193"/>
      <c r="P9" s="191" t="s">
        <v>2</v>
      </c>
      <c r="Q9" s="192"/>
      <c r="R9" s="192"/>
      <c r="S9" s="192"/>
      <c r="T9" s="192"/>
      <c r="U9" s="193"/>
      <c r="V9" s="191" t="s">
        <v>3</v>
      </c>
      <c r="W9" s="192"/>
      <c r="X9" s="192"/>
      <c r="Y9" s="193"/>
      <c r="Z9" s="194" t="s">
        <v>32</v>
      </c>
    </row>
    <row r="10" spans="1:26" ht="90" customHeight="1" thickBot="1">
      <c r="A10" s="190"/>
      <c r="B10" s="2" t="s">
        <v>10</v>
      </c>
      <c r="C10" s="3" t="s">
        <v>11</v>
      </c>
      <c r="D10" s="3" t="s">
        <v>12</v>
      </c>
      <c r="E10" s="3" t="s">
        <v>13</v>
      </c>
      <c r="F10" s="4" t="s">
        <v>14</v>
      </c>
      <c r="G10" s="5" t="s">
        <v>15</v>
      </c>
      <c r="H10" s="1" t="s">
        <v>16</v>
      </c>
      <c r="I10" s="6" t="s">
        <v>17</v>
      </c>
      <c r="J10" s="7" t="s">
        <v>18</v>
      </c>
      <c r="K10" s="7" t="s">
        <v>79</v>
      </c>
      <c r="L10" s="1" t="s">
        <v>19</v>
      </c>
      <c r="M10" s="1" t="s">
        <v>20</v>
      </c>
      <c r="N10" s="1" t="s">
        <v>21</v>
      </c>
      <c r="O10" s="8" t="s">
        <v>22</v>
      </c>
      <c r="P10" s="9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8" t="s">
        <v>28</v>
      </c>
      <c r="V10" s="9" t="s">
        <v>29</v>
      </c>
      <c r="W10" s="1" t="s">
        <v>30</v>
      </c>
      <c r="X10" s="1" t="s">
        <v>31</v>
      </c>
      <c r="Y10" s="10" t="s">
        <v>28</v>
      </c>
      <c r="Z10" s="195"/>
    </row>
    <row r="11" spans="1:26" ht="18" customHeight="1">
      <c r="A11" s="169">
        <v>42891</v>
      </c>
      <c r="B11" s="91"/>
      <c r="C11" s="92"/>
      <c r="D11" s="92"/>
      <c r="E11" s="92"/>
      <c r="F11" s="93"/>
      <c r="G11" s="94"/>
      <c r="H11" s="95"/>
      <c r="I11" s="95"/>
      <c r="J11" s="95"/>
      <c r="K11" s="95"/>
      <c r="L11" s="95"/>
      <c r="M11" s="95"/>
      <c r="N11" s="92"/>
      <c r="O11" s="113">
        <f>SUM(G11:N11)</f>
        <v>0</v>
      </c>
      <c r="P11" s="91"/>
      <c r="Q11" s="92"/>
      <c r="R11" s="92"/>
      <c r="S11" s="92"/>
      <c r="T11" s="92"/>
      <c r="U11" s="113">
        <f>SUM(P11:T11)</f>
        <v>0</v>
      </c>
      <c r="V11" s="91"/>
      <c r="W11" s="92"/>
      <c r="X11" s="92"/>
      <c r="Y11" s="113">
        <f>SUM(V11:X11)</f>
        <v>0</v>
      </c>
      <c r="Z11" s="117">
        <f aca="true" t="shared" si="0" ref="Z11:Z17">SUM(U11+Y11)</f>
        <v>0</v>
      </c>
    </row>
    <row r="12" spans="1:26" ht="18" customHeight="1">
      <c r="A12" s="169">
        <v>42892</v>
      </c>
      <c r="B12" s="96"/>
      <c r="C12" s="18"/>
      <c r="D12" s="18"/>
      <c r="E12" s="18"/>
      <c r="F12" s="97"/>
      <c r="G12" s="96"/>
      <c r="H12" s="18"/>
      <c r="I12" s="18"/>
      <c r="J12" s="18"/>
      <c r="K12" s="18"/>
      <c r="L12" s="18"/>
      <c r="M12" s="18"/>
      <c r="N12" s="18"/>
      <c r="O12" s="114">
        <f aca="true" t="shared" si="1" ref="O12:O17">SUM(G12:N12)</f>
        <v>0</v>
      </c>
      <c r="P12" s="96"/>
      <c r="Q12" s="18"/>
      <c r="R12" s="18"/>
      <c r="S12" s="18"/>
      <c r="T12" s="18"/>
      <c r="U12" s="114">
        <f aca="true" t="shared" si="2" ref="U12:U17">SUM(P12:T12)</f>
        <v>0</v>
      </c>
      <c r="V12" s="96"/>
      <c r="W12" s="18"/>
      <c r="X12" s="18"/>
      <c r="Y12" s="114">
        <f aca="true" t="shared" si="3" ref="Y12:Y17">SUM(V12:X12)</f>
        <v>0</v>
      </c>
      <c r="Z12" s="118">
        <f t="shared" si="0"/>
        <v>0</v>
      </c>
    </row>
    <row r="13" spans="1:26" ht="18" customHeight="1">
      <c r="A13" s="169">
        <v>42893</v>
      </c>
      <c r="B13" s="96"/>
      <c r="C13" s="18"/>
      <c r="D13" s="18"/>
      <c r="E13" s="18"/>
      <c r="F13" s="97"/>
      <c r="G13" s="96"/>
      <c r="H13" s="18"/>
      <c r="I13" s="18"/>
      <c r="J13" s="18"/>
      <c r="K13" s="18"/>
      <c r="L13" s="18"/>
      <c r="M13" s="18"/>
      <c r="N13" s="18"/>
      <c r="O13" s="114">
        <f t="shared" si="1"/>
        <v>0</v>
      </c>
      <c r="P13" s="96"/>
      <c r="Q13" s="18"/>
      <c r="R13" s="18"/>
      <c r="S13" s="18"/>
      <c r="T13" s="18"/>
      <c r="U13" s="114">
        <f t="shared" si="2"/>
        <v>0</v>
      </c>
      <c r="V13" s="96"/>
      <c r="W13" s="18"/>
      <c r="X13" s="18"/>
      <c r="Y13" s="114">
        <f t="shared" si="3"/>
        <v>0</v>
      </c>
      <c r="Z13" s="118">
        <f t="shared" si="0"/>
        <v>0</v>
      </c>
    </row>
    <row r="14" spans="1:26" ht="18" customHeight="1">
      <c r="A14" s="169">
        <v>42894</v>
      </c>
      <c r="B14" s="96"/>
      <c r="C14" s="18"/>
      <c r="D14" s="18"/>
      <c r="E14" s="18"/>
      <c r="F14" s="97"/>
      <c r="G14" s="96"/>
      <c r="H14" s="18"/>
      <c r="I14" s="18"/>
      <c r="J14" s="18"/>
      <c r="K14" s="18"/>
      <c r="L14" s="18"/>
      <c r="M14" s="18"/>
      <c r="N14" s="18"/>
      <c r="O14" s="114">
        <f t="shared" si="1"/>
        <v>0</v>
      </c>
      <c r="P14" s="96"/>
      <c r="Q14" s="18"/>
      <c r="R14" s="18"/>
      <c r="S14" s="18"/>
      <c r="T14" s="18"/>
      <c r="U14" s="114">
        <f t="shared" si="2"/>
        <v>0</v>
      </c>
      <c r="V14" s="96"/>
      <c r="W14" s="18"/>
      <c r="X14" s="18"/>
      <c r="Y14" s="114">
        <f t="shared" si="3"/>
        <v>0</v>
      </c>
      <c r="Z14" s="118">
        <f t="shared" si="0"/>
        <v>0</v>
      </c>
    </row>
    <row r="15" spans="1:26" ht="18" customHeight="1">
      <c r="A15" s="169">
        <v>42895</v>
      </c>
      <c r="B15" s="96"/>
      <c r="C15" s="18"/>
      <c r="D15" s="18"/>
      <c r="E15" s="18"/>
      <c r="F15" s="97"/>
      <c r="G15" s="96"/>
      <c r="H15" s="18"/>
      <c r="I15" s="18"/>
      <c r="J15" s="18"/>
      <c r="K15" s="18"/>
      <c r="L15" s="18"/>
      <c r="M15" s="18"/>
      <c r="N15" s="18"/>
      <c r="O15" s="114">
        <f t="shared" si="1"/>
        <v>0</v>
      </c>
      <c r="P15" s="96"/>
      <c r="Q15" s="18"/>
      <c r="R15" s="18"/>
      <c r="S15" s="18"/>
      <c r="T15" s="18"/>
      <c r="U15" s="114">
        <f t="shared" si="2"/>
        <v>0</v>
      </c>
      <c r="V15" s="96"/>
      <c r="W15" s="18"/>
      <c r="X15" s="18"/>
      <c r="Y15" s="114">
        <f t="shared" si="3"/>
        <v>0</v>
      </c>
      <c r="Z15" s="118">
        <f t="shared" si="0"/>
        <v>0</v>
      </c>
    </row>
    <row r="16" spans="1:26" ht="18" customHeight="1">
      <c r="A16" s="169">
        <v>42896</v>
      </c>
      <c r="B16" s="96"/>
      <c r="C16" s="18"/>
      <c r="D16" s="18"/>
      <c r="E16" s="18"/>
      <c r="F16" s="97"/>
      <c r="G16" s="96"/>
      <c r="H16" s="18"/>
      <c r="I16" s="18"/>
      <c r="J16" s="18"/>
      <c r="K16" s="18"/>
      <c r="L16" s="18"/>
      <c r="M16" s="18"/>
      <c r="N16" s="18"/>
      <c r="O16" s="114">
        <f t="shared" si="1"/>
        <v>0</v>
      </c>
      <c r="P16" s="96"/>
      <c r="Q16" s="18"/>
      <c r="R16" s="18"/>
      <c r="S16" s="18"/>
      <c r="T16" s="18"/>
      <c r="U16" s="114">
        <f t="shared" si="2"/>
        <v>0</v>
      </c>
      <c r="V16" s="96"/>
      <c r="W16" s="18"/>
      <c r="X16" s="18"/>
      <c r="Y16" s="114">
        <f t="shared" si="3"/>
        <v>0</v>
      </c>
      <c r="Z16" s="118">
        <f t="shared" si="0"/>
        <v>0</v>
      </c>
    </row>
    <row r="17" spans="1:26" ht="18" customHeight="1" thickBot="1">
      <c r="A17" s="169">
        <v>42897</v>
      </c>
      <c r="B17" s="98"/>
      <c r="C17" s="99"/>
      <c r="D17" s="99"/>
      <c r="E17" s="99"/>
      <c r="F17" s="100"/>
      <c r="G17" s="98"/>
      <c r="H17" s="99"/>
      <c r="I17" s="99"/>
      <c r="J17" s="99"/>
      <c r="K17" s="99"/>
      <c r="L17" s="99"/>
      <c r="M17" s="99"/>
      <c r="N17" s="99"/>
      <c r="O17" s="115">
        <f t="shared" si="1"/>
        <v>0</v>
      </c>
      <c r="P17" s="98"/>
      <c r="Q17" s="99"/>
      <c r="R17" s="99"/>
      <c r="S17" s="99"/>
      <c r="T17" s="99"/>
      <c r="U17" s="115">
        <f t="shared" si="2"/>
        <v>0</v>
      </c>
      <c r="V17" s="98"/>
      <c r="W17" s="99"/>
      <c r="X17" s="99"/>
      <c r="Y17" s="115">
        <f t="shared" si="3"/>
        <v>0</v>
      </c>
      <c r="Z17" s="119">
        <f t="shared" si="0"/>
        <v>0</v>
      </c>
    </row>
    <row r="18" spans="1:26" ht="18" customHeight="1" thickBot="1">
      <c r="A18" s="108" t="s">
        <v>7</v>
      </c>
      <c r="B18" s="109" t="e">
        <f>AVERAGE(B11,B12,B13,B14,B15,B16,B17)</f>
        <v>#DIV/0!</v>
      </c>
      <c r="C18" s="110">
        <f>SUM(C11:C17)</f>
        <v>0</v>
      </c>
      <c r="D18" s="110">
        <f aca="true" t="shared" si="4" ref="D18:Z18">SUM(D11:D17)</f>
        <v>0</v>
      </c>
      <c r="E18" s="110">
        <f t="shared" si="4"/>
        <v>0</v>
      </c>
      <c r="F18" s="111">
        <f t="shared" si="4"/>
        <v>0</v>
      </c>
      <c r="G18" s="112">
        <f t="shared" si="4"/>
        <v>0</v>
      </c>
      <c r="H18" s="110">
        <f t="shared" si="4"/>
        <v>0</v>
      </c>
      <c r="I18" s="110">
        <f t="shared" si="4"/>
        <v>0</v>
      </c>
      <c r="J18" s="110">
        <f t="shared" si="4"/>
        <v>0</v>
      </c>
      <c r="K18" s="110">
        <f>SUM(K11:K17)</f>
        <v>0</v>
      </c>
      <c r="L18" s="110">
        <f t="shared" si="4"/>
        <v>0</v>
      </c>
      <c r="M18" s="110">
        <f t="shared" si="4"/>
        <v>0</v>
      </c>
      <c r="N18" s="110">
        <f t="shared" si="4"/>
        <v>0</v>
      </c>
      <c r="O18" s="111">
        <f t="shared" si="4"/>
        <v>0</v>
      </c>
      <c r="P18" s="112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1">
        <f t="shared" si="4"/>
        <v>0</v>
      </c>
      <c r="V18" s="112">
        <f t="shared" si="4"/>
        <v>0</v>
      </c>
      <c r="W18" s="110">
        <f t="shared" si="4"/>
        <v>0</v>
      </c>
      <c r="X18" s="110">
        <f t="shared" si="4"/>
        <v>0</v>
      </c>
      <c r="Y18" s="111">
        <f t="shared" si="4"/>
        <v>0</v>
      </c>
      <c r="Z18" s="116">
        <f t="shared" si="4"/>
        <v>0</v>
      </c>
    </row>
    <row r="19" spans="1:26" ht="18" customHeight="1">
      <c r="A19" s="169">
        <v>42898</v>
      </c>
      <c r="B19" s="101"/>
      <c r="C19" s="92"/>
      <c r="D19" s="92"/>
      <c r="E19" s="92"/>
      <c r="F19" s="93"/>
      <c r="G19" s="91"/>
      <c r="H19" s="92"/>
      <c r="I19" s="92"/>
      <c r="J19" s="92"/>
      <c r="K19" s="92"/>
      <c r="L19" s="92"/>
      <c r="M19" s="92"/>
      <c r="N19" s="92"/>
      <c r="O19" s="113">
        <f aca="true" t="shared" si="5" ref="O19:O25">SUM(G19:N19)</f>
        <v>0</v>
      </c>
      <c r="P19" s="91"/>
      <c r="Q19" s="92"/>
      <c r="R19" s="92"/>
      <c r="S19" s="92"/>
      <c r="T19" s="92"/>
      <c r="U19" s="113">
        <f aca="true" t="shared" si="6" ref="U19:U25">SUM(P19:T19)</f>
        <v>0</v>
      </c>
      <c r="V19" s="91"/>
      <c r="W19" s="92"/>
      <c r="X19" s="92"/>
      <c r="Y19" s="113">
        <f aca="true" t="shared" si="7" ref="Y19:Y25">SUM(V19:X19)</f>
        <v>0</v>
      </c>
      <c r="Z19" s="117">
        <f aca="true" t="shared" si="8" ref="Z19:Z25">SUM(U19+Y19)</f>
        <v>0</v>
      </c>
    </row>
    <row r="20" spans="1:26" ht="18" customHeight="1">
      <c r="A20" s="169">
        <v>42899</v>
      </c>
      <c r="B20" s="102"/>
      <c r="C20" s="18"/>
      <c r="D20" s="18"/>
      <c r="E20" s="18"/>
      <c r="F20" s="97"/>
      <c r="G20" s="96"/>
      <c r="H20" s="18"/>
      <c r="I20" s="18"/>
      <c r="J20" s="18"/>
      <c r="K20" s="18"/>
      <c r="L20" s="18"/>
      <c r="M20" s="18"/>
      <c r="N20" s="18"/>
      <c r="O20" s="114">
        <f t="shared" si="5"/>
        <v>0</v>
      </c>
      <c r="P20" s="96"/>
      <c r="Q20" s="18"/>
      <c r="R20" s="18"/>
      <c r="S20" s="18"/>
      <c r="T20" s="18"/>
      <c r="U20" s="114">
        <f t="shared" si="6"/>
        <v>0</v>
      </c>
      <c r="V20" s="96"/>
      <c r="W20" s="18"/>
      <c r="X20" s="18"/>
      <c r="Y20" s="114">
        <f t="shared" si="7"/>
        <v>0</v>
      </c>
      <c r="Z20" s="118">
        <f t="shared" si="8"/>
        <v>0</v>
      </c>
    </row>
    <row r="21" spans="1:26" ht="18" customHeight="1">
      <c r="A21" s="169">
        <v>42900</v>
      </c>
      <c r="B21" s="102"/>
      <c r="C21" s="18"/>
      <c r="D21" s="18"/>
      <c r="E21" s="18"/>
      <c r="F21" s="97"/>
      <c r="G21" s="96"/>
      <c r="H21" s="18"/>
      <c r="I21" s="18"/>
      <c r="J21" s="18"/>
      <c r="K21" s="18"/>
      <c r="L21" s="18"/>
      <c r="M21" s="18"/>
      <c r="N21" s="18"/>
      <c r="O21" s="114">
        <f t="shared" si="5"/>
        <v>0</v>
      </c>
      <c r="P21" s="96"/>
      <c r="Q21" s="18"/>
      <c r="R21" s="18"/>
      <c r="S21" s="18"/>
      <c r="T21" s="18"/>
      <c r="U21" s="114">
        <f t="shared" si="6"/>
        <v>0</v>
      </c>
      <c r="V21" s="96"/>
      <c r="W21" s="18"/>
      <c r="X21" s="18"/>
      <c r="Y21" s="114">
        <f t="shared" si="7"/>
        <v>0</v>
      </c>
      <c r="Z21" s="118">
        <f t="shared" si="8"/>
        <v>0</v>
      </c>
    </row>
    <row r="22" spans="1:26" ht="18" customHeight="1">
      <c r="A22" s="169">
        <v>42901</v>
      </c>
      <c r="B22" s="102"/>
      <c r="C22" s="18"/>
      <c r="D22" s="18"/>
      <c r="E22" s="18"/>
      <c r="F22" s="97"/>
      <c r="G22" s="96"/>
      <c r="H22" s="18"/>
      <c r="I22" s="18"/>
      <c r="J22" s="18"/>
      <c r="K22" s="18"/>
      <c r="L22" s="18"/>
      <c r="M22" s="18"/>
      <c r="N22" s="18"/>
      <c r="O22" s="114">
        <f t="shared" si="5"/>
        <v>0</v>
      </c>
      <c r="P22" s="96"/>
      <c r="Q22" s="18"/>
      <c r="R22" s="18"/>
      <c r="S22" s="18"/>
      <c r="T22" s="18"/>
      <c r="U22" s="114">
        <f t="shared" si="6"/>
        <v>0</v>
      </c>
      <c r="V22" s="96"/>
      <c r="W22" s="18"/>
      <c r="X22" s="18"/>
      <c r="Y22" s="114">
        <f t="shared" si="7"/>
        <v>0</v>
      </c>
      <c r="Z22" s="118">
        <f t="shared" si="8"/>
        <v>0</v>
      </c>
    </row>
    <row r="23" spans="1:26" ht="18" customHeight="1">
      <c r="A23" s="169">
        <v>42902</v>
      </c>
      <c r="B23" s="102"/>
      <c r="C23" s="18"/>
      <c r="D23" s="18"/>
      <c r="E23" s="18"/>
      <c r="F23" s="97"/>
      <c r="G23" s="96"/>
      <c r="H23" s="18"/>
      <c r="I23" s="18"/>
      <c r="J23" s="18"/>
      <c r="K23" s="18"/>
      <c r="L23" s="18"/>
      <c r="M23" s="18"/>
      <c r="N23" s="18"/>
      <c r="O23" s="114">
        <f t="shared" si="5"/>
        <v>0</v>
      </c>
      <c r="P23" s="96"/>
      <c r="Q23" s="18"/>
      <c r="R23" s="18"/>
      <c r="S23" s="18"/>
      <c r="T23" s="18"/>
      <c r="U23" s="114">
        <f t="shared" si="6"/>
        <v>0</v>
      </c>
      <c r="V23" s="96"/>
      <c r="W23" s="18"/>
      <c r="X23" s="18"/>
      <c r="Y23" s="114">
        <f t="shared" si="7"/>
        <v>0</v>
      </c>
      <c r="Z23" s="118">
        <f t="shared" si="8"/>
        <v>0</v>
      </c>
    </row>
    <row r="24" spans="1:26" ht="18" customHeight="1">
      <c r="A24" s="169">
        <v>42903</v>
      </c>
      <c r="B24" s="102"/>
      <c r="C24" s="18"/>
      <c r="D24" s="18"/>
      <c r="E24" s="18"/>
      <c r="F24" s="97"/>
      <c r="G24" s="96"/>
      <c r="H24" s="18"/>
      <c r="I24" s="18"/>
      <c r="J24" s="18"/>
      <c r="K24" s="18"/>
      <c r="L24" s="18"/>
      <c r="M24" s="18"/>
      <c r="N24" s="18"/>
      <c r="O24" s="114">
        <f t="shared" si="5"/>
        <v>0</v>
      </c>
      <c r="P24" s="96"/>
      <c r="Q24" s="18"/>
      <c r="R24" s="18"/>
      <c r="S24" s="18"/>
      <c r="T24" s="18"/>
      <c r="U24" s="114">
        <f t="shared" si="6"/>
        <v>0</v>
      </c>
      <c r="V24" s="96"/>
      <c r="W24" s="18"/>
      <c r="X24" s="18"/>
      <c r="Y24" s="114">
        <f t="shared" si="7"/>
        <v>0</v>
      </c>
      <c r="Z24" s="118">
        <f t="shared" si="8"/>
        <v>0</v>
      </c>
    </row>
    <row r="25" spans="1:26" ht="18" customHeight="1" thickBot="1">
      <c r="A25" s="169">
        <v>42904</v>
      </c>
      <c r="B25" s="103"/>
      <c r="C25" s="104"/>
      <c r="D25" s="104"/>
      <c r="E25" s="104"/>
      <c r="F25" s="100"/>
      <c r="G25" s="105"/>
      <c r="H25" s="104"/>
      <c r="I25" s="104"/>
      <c r="J25" s="104"/>
      <c r="K25" s="104"/>
      <c r="L25" s="104"/>
      <c r="M25" s="104"/>
      <c r="N25" s="104"/>
      <c r="O25" s="120">
        <f t="shared" si="5"/>
        <v>0</v>
      </c>
      <c r="P25" s="105"/>
      <c r="Q25" s="104"/>
      <c r="R25" s="104"/>
      <c r="S25" s="104"/>
      <c r="T25" s="104"/>
      <c r="U25" s="120">
        <f t="shared" si="6"/>
        <v>0</v>
      </c>
      <c r="V25" s="105"/>
      <c r="W25" s="104"/>
      <c r="X25" s="104"/>
      <c r="Y25" s="120">
        <f t="shared" si="7"/>
        <v>0</v>
      </c>
      <c r="Z25" s="121">
        <f t="shared" si="8"/>
        <v>0</v>
      </c>
    </row>
    <row r="26" spans="1:26" ht="18" customHeight="1" thickBot="1">
      <c r="A26" s="108" t="s">
        <v>7</v>
      </c>
      <c r="B26" s="109" t="e">
        <f>AVERAGE(B19:B20:B21:B22:B23:B24:B25)</f>
        <v>#DIV/0!</v>
      </c>
      <c r="C26" s="110">
        <f aca="true" t="shared" si="9" ref="C26:Z26">SUM(C19:C25)</f>
        <v>0</v>
      </c>
      <c r="D26" s="110">
        <f t="shared" si="9"/>
        <v>0</v>
      </c>
      <c r="E26" s="110">
        <f t="shared" si="9"/>
        <v>0</v>
      </c>
      <c r="F26" s="111">
        <f t="shared" si="9"/>
        <v>0</v>
      </c>
      <c r="G26" s="112">
        <f t="shared" si="9"/>
        <v>0</v>
      </c>
      <c r="H26" s="110">
        <f t="shared" si="9"/>
        <v>0</v>
      </c>
      <c r="I26" s="110">
        <f t="shared" si="9"/>
        <v>0</v>
      </c>
      <c r="J26" s="110">
        <f t="shared" si="9"/>
        <v>0</v>
      </c>
      <c r="K26" s="110">
        <f>SUM(K19:K25)</f>
        <v>0</v>
      </c>
      <c r="L26" s="110">
        <f t="shared" si="9"/>
        <v>0</v>
      </c>
      <c r="M26" s="110">
        <f t="shared" si="9"/>
        <v>0</v>
      </c>
      <c r="N26" s="110">
        <f t="shared" si="9"/>
        <v>0</v>
      </c>
      <c r="O26" s="111">
        <f t="shared" si="9"/>
        <v>0</v>
      </c>
      <c r="P26" s="112">
        <f t="shared" si="9"/>
        <v>0</v>
      </c>
      <c r="Q26" s="110">
        <f t="shared" si="9"/>
        <v>0</v>
      </c>
      <c r="R26" s="110">
        <f t="shared" si="9"/>
        <v>0</v>
      </c>
      <c r="S26" s="110">
        <f t="shared" si="9"/>
        <v>0</v>
      </c>
      <c r="T26" s="110">
        <f t="shared" si="9"/>
        <v>0</v>
      </c>
      <c r="U26" s="111">
        <f t="shared" si="9"/>
        <v>0</v>
      </c>
      <c r="V26" s="112">
        <f t="shared" si="9"/>
        <v>0</v>
      </c>
      <c r="W26" s="110">
        <f t="shared" si="9"/>
        <v>0</v>
      </c>
      <c r="X26" s="110">
        <f t="shared" si="9"/>
        <v>0</v>
      </c>
      <c r="Y26" s="111">
        <f t="shared" si="9"/>
        <v>0</v>
      </c>
      <c r="Z26" s="116">
        <f t="shared" si="9"/>
        <v>0</v>
      </c>
    </row>
    <row r="27" spans="1:26" ht="18" customHeight="1">
      <c r="A27" s="169">
        <v>42905</v>
      </c>
      <c r="B27" s="101"/>
      <c r="C27" s="92"/>
      <c r="D27" s="92"/>
      <c r="E27" s="92"/>
      <c r="F27" s="93"/>
      <c r="G27" s="91"/>
      <c r="H27" s="92"/>
      <c r="I27" s="92"/>
      <c r="J27" s="92"/>
      <c r="K27" s="92"/>
      <c r="L27" s="92"/>
      <c r="M27" s="92"/>
      <c r="N27" s="92"/>
      <c r="O27" s="113">
        <f aca="true" t="shared" si="10" ref="O27:O33">SUM(G27:N27)</f>
        <v>0</v>
      </c>
      <c r="P27" s="91"/>
      <c r="Q27" s="92"/>
      <c r="R27" s="92"/>
      <c r="S27" s="92"/>
      <c r="T27" s="92"/>
      <c r="U27" s="113">
        <f aca="true" t="shared" si="11" ref="U27:U41">SUM(P27:T27)</f>
        <v>0</v>
      </c>
      <c r="V27" s="91"/>
      <c r="W27" s="92"/>
      <c r="X27" s="92"/>
      <c r="Y27" s="113">
        <f aca="true" t="shared" si="12" ref="Y27:Y33">SUM(V27:X27)</f>
        <v>0</v>
      </c>
      <c r="Z27" s="117">
        <f aca="true" t="shared" si="13" ref="Z27:Z33">SUM(U27+Y27)</f>
        <v>0</v>
      </c>
    </row>
    <row r="28" spans="1:26" ht="18" customHeight="1">
      <c r="A28" s="169">
        <v>42906</v>
      </c>
      <c r="B28" s="102"/>
      <c r="C28" s="18"/>
      <c r="D28" s="18"/>
      <c r="E28" s="18"/>
      <c r="F28" s="97"/>
      <c r="G28" s="96"/>
      <c r="H28" s="18"/>
      <c r="I28" s="18"/>
      <c r="J28" s="18"/>
      <c r="K28" s="18"/>
      <c r="L28" s="18"/>
      <c r="M28" s="18"/>
      <c r="N28" s="18"/>
      <c r="O28" s="114">
        <f t="shared" si="10"/>
        <v>0</v>
      </c>
      <c r="P28" s="96"/>
      <c r="Q28" s="18"/>
      <c r="R28" s="18"/>
      <c r="S28" s="18"/>
      <c r="T28" s="18"/>
      <c r="U28" s="114">
        <f t="shared" si="11"/>
        <v>0</v>
      </c>
      <c r="V28" s="96"/>
      <c r="W28" s="18"/>
      <c r="X28" s="18"/>
      <c r="Y28" s="114">
        <f t="shared" si="12"/>
        <v>0</v>
      </c>
      <c r="Z28" s="118">
        <f t="shared" si="13"/>
        <v>0</v>
      </c>
    </row>
    <row r="29" spans="1:26" ht="18" customHeight="1">
      <c r="A29" s="169">
        <v>42907</v>
      </c>
      <c r="B29" s="102"/>
      <c r="C29" s="18"/>
      <c r="D29" s="18"/>
      <c r="E29" s="18"/>
      <c r="F29" s="97"/>
      <c r="G29" s="96"/>
      <c r="H29" s="18"/>
      <c r="I29" s="18"/>
      <c r="J29" s="18"/>
      <c r="K29" s="18"/>
      <c r="L29" s="18"/>
      <c r="M29" s="18"/>
      <c r="N29" s="18"/>
      <c r="O29" s="114">
        <f t="shared" si="10"/>
        <v>0</v>
      </c>
      <c r="P29" s="96"/>
      <c r="Q29" s="18"/>
      <c r="R29" s="18"/>
      <c r="S29" s="18"/>
      <c r="T29" s="18"/>
      <c r="U29" s="114">
        <f t="shared" si="11"/>
        <v>0</v>
      </c>
      <c r="V29" s="96"/>
      <c r="W29" s="18"/>
      <c r="X29" s="18"/>
      <c r="Y29" s="114">
        <f t="shared" si="12"/>
        <v>0</v>
      </c>
      <c r="Z29" s="118">
        <f t="shared" si="13"/>
        <v>0</v>
      </c>
    </row>
    <row r="30" spans="1:26" ht="18" customHeight="1">
      <c r="A30" s="169">
        <v>42908</v>
      </c>
      <c r="B30" s="102"/>
      <c r="C30" s="18"/>
      <c r="D30" s="18"/>
      <c r="E30" s="18"/>
      <c r="F30" s="97"/>
      <c r="G30" s="96"/>
      <c r="H30" s="18"/>
      <c r="I30" s="18"/>
      <c r="J30" s="18"/>
      <c r="K30" s="18"/>
      <c r="L30" s="18"/>
      <c r="M30" s="18"/>
      <c r="N30" s="18"/>
      <c r="O30" s="114">
        <f t="shared" si="10"/>
        <v>0</v>
      </c>
      <c r="P30" s="96"/>
      <c r="Q30" s="18"/>
      <c r="R30" s="18"/>
      <c r="S30" s="18"/>
      <c r="T30" s="18"/>
      <c r="U30" s="114">
        <f t="shared" si="11"/>
        <v>0</v>
      </c>
      <c r="V30" s="96"/>
      <c r="W30" s="18"/>
      <c r="X30" s="18"/>
      <c r="Y30" s="114">
        <f t="shared" si="12"/>
        <v>0</v>
      </c>
      <c r="Z30" s="118">
        <f t="shared" si="13"/>
        <v>0</v>
      </c>
    </row>
    <row r="31" spans="1:26" ht="18" customHeight="1">
      <c r="A31" s="169">
        <v>42909</v>
      </c>
      <c r="B31" s="102"/>
      <c r="C31" s="18"/>
      <c r="D31" s="18"/>
      <c r="E31" s="18"/>
      <c r="F31" s="97"/>
      <c r="G31" s="96"/>
      <c r="H31" s="18"/>
      <c r="I31" s="18"/>
      <c r="J31" s="18"/>
      <c r="K31" s="18"/>
      <c r="L31" s="18"/>
      <c r="M31" s="18"/>
      <c r="N31" s="18"/>
      <c r="O31" s="114">
        <f t="shared" si="10"/>
        <v>0</v>
      </c>
      <c r="P31" s="96"/>
      <c r="Q31" s="18"/>
      <c r="R31" s="18"/>
      <c r="S31" s="18"/>
      <c r="T31" s="18"/>
      <c r="U31" s="114">
        <f t="shared" si="11"/>
        <v>0</v>
      </c>
      <c r="V31" s="96"/>
      <c r="W31" s="18"/>
      <c r="X31" s="18"/>
      <c r="Y31" s="114">
        <f t="shared" si="12"/>
        <v>0</v>
      </c>
      <c r="Z31" s="118">
        <f t="shared" si="13"/>
        <v>0</v>
      </c>
    </row>
    <row r="32" spans="1:26" ht="18" customHeight="1">
      <c r="A32" s="169">
        <v>42910</v>
      </c>
      <c r="B32" s="102"/>
      <c r="C32" s="18"/>
      <c r="D32" s="18"/>
      <c r="E32" s="18"/>
      <c r="F32" s="97"/>
      <c r="G32" s="96"/>
      <c r="H32" s="18"/>
      <c r="I32" s="18"/>
      <c r="J32" s="18"/>
      <c r="K32" s="18"/>
      <c r="L32" s="18"/>
      <c r="M32" s="18"/>
      <c r="N32" s="18"/>
      <c r="O32" s="114">
        <f t="shared" si="10"/>
        <v>0</v>
      </c>
      <c r="P32" s="96"/>
      <c r="Q32" s="18"/>
      <c r="R32" s="18"/>
      <c r="S32" s="18"/>
      <c r="T32" s="18"/>
      <c r="U32" s="114">
        <f t="shared" si="11"/>
        <v>0</v>
      </c>
      <c r="V32" s="96"/>
      <c r="W32" s="18"/>
      <c r="X32" s="18"/>
      <c r="Y32" s="114">
        <f t="shared" si="12"/>
        <v>0</v>
      </c>
      <c r="Z32" s="118">
        <f t="shared" si="13"/>
        <v>0</v>
      </c>
    </row>
    <row r="33" spans="1:26" ht="18" customHeight="1" thickBot="1">
      <c r="A33" s="169">
        <v>42911</v>
      </c>
      <c r="B33" s="106"/>
      <c r="C33" s="99"/>
      <c r="D33" s="99"/>
      <c r="E33" s="99"/>
      <c r="F33" s="107"/>
      <c r="G33" s="98"/>
      <c r="H33" s="99"/>
      <c r="I33" s="99"/>
      <c r="J33" s="99"/>
      <c r="K33" s="99"/>
      <c r="L33" s="99"/>
      <c r="M33" s="99"/>
      <c r="N33" s="99"/>
      <c r="O33" s="115">
        <f t="shared" si="10"/>
        <v>0</v>
      </c>
      <c r="P33" s="98"/>
      <c r="Q33" s="99"/>
      <c r="R33" s="99"/>
      <c r="S33" s="99"/>
      <c r="T33" s="99"/>
      <c r="U33" s="115">
        <f t="shared" si="11"/>
        <v>0</v>
      </c>
      <c r="V33" s="98"/>
      <c r="W33" s="99"/>
      <c r="X33" s="99"/>
      <c r="Y33" s="115">
        <f t="shared" si="12"/>
        <v>0</v>
      </c>
      <c r="Z33" s="119">
        <f t="shared" si="13"/>
        <v>0</v>
      </c>
    </row>
    <row r="34" spans="1:26" ht="18" customHeight="1" thickBot="1">
      <c r="A34" s="108" t="s">
        <v>7</v>
      </c>
      <c r="B34" s="109" t="e">
        <f>AVERAGE(B27:B28:B29:B30:B31:B32:B33)</f>
        <v>#DIV/0!</v>
      </c>
      <c r="C34" s="110">
        <f aca="true" t="shared" si="14" ref="C34:Z34">SUM(C27:C33)</f>
        <v>0</v>
      </c>
      <c r="D34" s="110">
        <f t="shared" si="14"/>
        <v>0</v>
      </c>
      <c r="E34" s="110">
        <f t="shared" si="14"/>
        <v>0</v>
      </c>
      <c r="F34" s="111">
        <f t="shared" si="14"/>
        <v>0</v>
      </c>
      <c r="G34" s="112">
        <f t="shared" si="14"/>
        <v>0</v>
      </c>
      <c r="H34" s="110">
        <f t="shared" si="14"/>
        <v>0</v>
      </c>
      <c r="I34" s="110">
        <f t="shared" si="14"/>
        <v>0</v>
      </c>
      <c r="J34" s="110">
        <f t="shared" si="14"/>
        <v>0</v>
      </c>
      <c r="K34" s="110">
        <f>SUM(K27:K33)</f>
        <v>0</v>
      </c>
      <c r="L34" s="110">
        <f t="shared" si="14"/>
        <v>0</v>
      </c>
      <c r="M34" s="110">
        <f t="shared" si="14"/>
        <v>0</v>
      </c>
      <c r="N34" s="110">
        <f t="shared" si="14"/>
        <v>0</v>
      </c>
      <c r="O34" s="111">
        <f t="shared" si="14"/>
        <v>0</v>
      </c>
      <c r="P34" s="112">
        <f t="shared" si="14"/>
        <v>0</v>
      </c>
      <c r="Q34" s="110">
        <f t="shared" si="14"/>
        <v>0</v>
      </c>
      <c r="R34" s="110">
        <f t="shared" si="14"/>
        <v>0</v>
      </c>
      <c r="S34" s="110">
        <f t="shared" si="14"/>
        <v>0</v>
      </c>
      <c r="T34" s="110">
        <f t="shared" si="14"/>
        <v>0</v>
      </c>
      <c r="U34" s="111">
        <f t="shared" si="14"/>
        <v>0</v>
      </c>
      <c r="V34" s="112">
        <f t="shared" si="14"/>
        <v>0</v>
      </c>
      <c r="W34" s="110">
        <f t="shared" si="14"/>
        <v>0</v>
      </c>
      <c r="X34" s="110">
        <f t="shared" si="14"/>
        <v>0</v>
      </c>
      <c r="Y34" s="111">
        <f t="shared" si="14"/>
        <v>0</v>
      </c>
      <c r="Z34" s="116">
        <f t="shared" si="14"/>
        <v>0</v>
      </c>
    </row>
    <row r="35" spans="1:26" ht="18" customHeight="1">
      <c r="A35" s="169">
        <v>42912</v>
      </c>
      <c r="B35" s="101"/>
      <c r="C35" s="92"/>
      <c r="D35" s="92"/>
      <c r="E35" s="92"/>
      <c r="F35" s="93"/>
      <c r="G35" s="91"/>
      <c r="H35" s="92"/>
      <c r="I35" s="92"/>
      <c r="J35" s="92"/>
      <c r="K35" s="92"/>
      <c r="L35" s="92"/>
      <c r="M35" s="92"/>
      <c r="N35" s="92"/>
      <c r="O35" s="113">
        <f aca="true" t="shared" si="15" ref="O35:O41">SUM(G35:N35)</f>
        <v>0</v>
      </c>
      <c r="P35" s="91"/>
      <c r="Q35" s="92"/>
      <c r="R35" s="92"/>
      <c r="S35" s="92"/>
      <c r="T35" s="92"/>
      <c r="U35" s="113">
        <f t="shared" si="11"/>
        <v>0</v>
      </c>
      <c r="V35" s="91"/>
      <c r="W35" s="92"/>
      <c r="X35" s="92"/>
      <c r="Y35" s="113">
        <f aca="true" t="shared" si="16" ref="Y35:Y41">SUM(V35:X35)</f>
        <v>0</v>
      </c>
      <c r="Z35" s="117">
        <f aca="true" t="shared" si="17" ref="Z35:Z41">SUM(U35+Y35)</f>
        <v>0</v>
      </c>
    </row>
    <row r="36" spans="1:26" ht="18" customHeight="1">
      <c r="A36" s="169">
        <v>42913</v>
      </c>
      <c r="B36" s="102"/>
      <c r="C36" s="18"/>
      <c r="D36" s="18"/>
      <c r="E36" s="18"/>
      <c r="F36" s="97"/>
      <c r="G36" s="96"/>
      <c r="H36" s="18"/>
      <c r="I36" s="18"/>
      <c r="J36" s="18"/>
      <c r="K36" s="18"/>
      <c r="L36" s="18"/>
      <c r="M36" s="18"/>
      <c r="N36" s="18"/>
      <c r="O36" s="114">
        <f t="shared" si="15"/>
        <v>0</v>
      </c>
      <c r="P36" s="96"/>
      <c r="Q36" s="18"/>
      <c r="R36" s="18"/>
      <c r="S36" s="18"/>
      <c r="T36" s="18"/>
      <c r="U36" s="114">
        <f t="shared" si="11"/>
        <v>0</v>
      </c>
      <c r="V36" s="96"/>
      <c r="W36" s="18"/>
      <c r="X36" s="18"/>
      <c r="Y36" s="114">
        <f t="shared" si="16"/>
        <v>0</v>
      </c>
      <c r="Z36" s="118">
        <f t="shared" si="17"/>
        <v>0</v>
      </c>
    </row>
    <row r="37" spans="1:26" ht="18" customHeight="1">
      <c r="A37" s="169">
        <v>42914</v>
      </c>
      <c r="B37" s="102"/>
      <c r="C37" s="18"/>
      <c r="D37" s="18"/>
      <c r="E37" s="18"/>
      <c r="F37" s="97"/>
      <c r="G37" s="96"/>
      <c r="H37" s="18"/>
      <c r="I37" s="18"/>
      <c r="J37" s="18"/>
      <c r="K37" s="18"/>
      <c r="L37" s="18"/>
      <c r="M37" s="18"/>
      <c r="N37" s="18"/>
      <c r="O37" s="114">
        <f t="shared" si="15"/>
        <v>0</v>
      </c>
      <c r="P37" s="96"/>
      <c r="Q37" s="18"/>
      <c r="R37" s="18"/>
      <c r="S37" s="18"/>
      <c r="T37" s="18"/>
      <c r="U37" s="114">
        <f t="shared" si="11"/>
        <v>0</v>
      </c>
      <c r="V37" s="96"/>
      <c r="W37" s="18"/>
      <c r="X37" s="18"/>
      <c r="Y37" s="114">
        <f t="shared" si="16"/>
        <v>0</v>
      </c>
      <c r="Z37" s="118">
        <f t="shared" si="17"/>
        <v>0</v>
      </c>
    </row>
    <row r="38" spans="1:26" ht="18" customHeight="1">
      <c r="A38" s="169">
        <v>42915</v>
      </c>
      <c r="B38" s="102"/>
      <c r="C38" s="18"/>
      <c r="D38" s="18"/>
      <c r="E38" s="18"/>
      <c r="F38" s="97"/>
      <c r="G38" s="96"/>
      <c r="H38" s="18"/>
      <c r="I38" s="18"/>
      <c r="J38" s="18"/>
      <c r="K38" s="18"/>
      <c r="L38" s="18"/>
      <c r="M38" s="18"/>
      <c r="N38" s="18"/>
      <c r="O38" s="114">
        <f t="shared" si="15"/>
        <v>0</v>
      </c>
      <c r="P38" s="96"/>
      <c r="Q38" s="18"/>
      <c r="R38" s="18"/>
      <c r="S38" s="18"/>
      <c r="T38" s="18"/>
      <c r="U38" s="114">
        <f t="shared" si="11"/>
        <v>0</v>
      </c>
      <c r="V38" s="96"/>
      <c r="W38" s="18"/>
      <c r="X38" s="18"/>
      <c r="Y38" s="114">
        <f t="shared" si="16"/>
        <v>0</v>
      </c>
      <c r="Z38" s="118">
        <f t="shared" si="17"/>
        <v>0</v>
      </c>
    </row>
    <row r="39" spans="1:26" ht="18" customHeight="1">
      <c r="A39" s="169">
        <v>42916</v>
      </c>
      <c r="B39" s="102"/>
      <c r="C39" s="18"/>
      <c r="D39" s="18"/>
      <c r="E39" s="18"/>
      <c r="F39" s="97"/>
      <c r="G39" s="96"/>
      <c r="H39" s="18"/>
      <c r="I39" s="18"/>
      <c r="J39" s="18"/>
      <c r="K39" s="18"/>
      <c r="L39" s="18"/>
      <c r="M39" s="18"/>
      <c r="N39" s="18"/>
      <c r="O39" s="114">
        <f t="shared" si="15"/>
        <v>0</v>
      </c>
      <c r="P39" s="96"/>
      <c r="Q39" s="18"/>
      <c r="R39" s="18"/>
      <c r="S39" s="18"/>
      <c r="T39" s="18"/>
      <c r="U39" s="114">
        <f t="shared" si="11"/>
        <v>0</v>
      </c>
      <c r="V39" s="96"/>
      <c r="W39" s="18"/>
      <c r="X39" s="18"/>
      <c r="Y39" s="114">
        <f t="shared" si="16"/>
        <v>0</v>
      </c>
      <c r="Z39" s="118">
        <f t="shared" si="17"/>
        <v>0</v>
      </c>
    </row>
    <row r="40" spans="1:26" ht="18" customHeight="1">
      <c r="A40" s="169">
        <v>42917</v>
      </c>
      <c r="B40" s="102"/>
      <c r="C40" s="18"/>
      <c r="D40" s="18"/>
      <c r="E40" s="18"/>
      <c r="F40" s="97"/>
      <c r="G40" s="96"/>
      <c r="H40" s="18"/>
      <c r="I40" s="18"/>
      <c r="J40" s="18"/>
      <c r="K40" s="18"/>
      <c r="L40" s="18"/>
      <c r="M40" s="18"/>
      <c r="N40" s="18"/>
      <c r="O40" s="114">
        <f t="shared" si="15"/>
        <v>0</v>
      </c>
      <c r="P40" s="96"/>
      <c r="Q40" s="18"/>
      <c r="R40" s="18"/>
      <c r="S40" s="18"/>
      <c r="T40" s="18"/>
      <c r="U40" s="114">
        <f t="shared" si="11"/>
        <v>0</v>
      </c>
      <c r="V40" s="96"/>
      <c r="W40" s="18"/>
      <c r="X40" s="18"/>
      <c r="Y40" s="114">
        <f t="shared" si="16"/>
        <v>0</v>
      </c>
      <c r="Z40" s="118">
        <f t="shared" si="17"/>
        <v>0</v>
      </c>
    </row>
    <row r="41" spans="1:26" ht="18" customHeight="1" thickBot="1">
      <c r="A41" s="169">
        <v>42918</v>
      </c>
      <c r="B41" s="106"/>
      <c r="C41" s="99"/>
      <c r="D41" s="99"/>
      <c r="E41" s="99"/>
      <c r="F41" s="107"/>
      <c r="G41" s="98"/>
      <c r="H41" s="99"/>
      <c r="I41" s="99"/>
      <c r="J41" s="99"/>
      <c r="K41" s="99"/>
      <c r="L41" s="99"/>
      <c r="M41" s="99"/>
      <c r="N41" s="99"/>
      <c r="O41" s="115">
        <f t="shared" si="15"/>
        <v>0</v>
      </c>
      <c r="P41" s="98"/>
      <c r="Q41" s="99"/>
      <c r="R41" s="99"/>
      <c r="S41" s="99"/>
      <c r="T41" s="99"/>
      <c r="U41" s="115">
        <f t="shared" si="11"/>
        <v>0</v>
      </c>
      <c r="V41" s="98"/>
      <c r="W41" s="99"/>
      <c r="X41" s="99"/>
      <c r="Y41" s="115">
        <f t="shared" si="16"/>
        <v>0</v>
      </c>
      <c r="Z41" s="119">
        <f t="shared" si="17"/>
        <v>0</v>
      </c>
    </row>
    <row r="42" spans="1:26" ht="18" customHeight="1" thickBot="1">
      <c r="A42" s="108" t="s">
        <v>7</v>
      </c>
      <c r="B42" s="109" t="e">
        <f>AVERAGE(B35:B36:B37:B38:B39:B40:B41)</f>
        <v>#DIV/0!</v>
      </c>
      <c r="C42" s="110">
        <f aca="true" t="shared" si="18" ref="C42:Z42">SUM(C35:C41)</f>
        <v>0</v>
      </c>
      <c r="D42" s="110">
        <f t="shared" si="18"/>
        <v>0</v>
      </c>
      <c r="E42" s="110">
        <f t="shared" si="18"/>
        <v>0</v>
      </c>
      <c r="F42" s="111">
        <f t="shared" si="18"/>
        <v>0</v>
      </c>
      <c r="G42" s="112">
        <f t="shared" si="18"/>
        <v>0</v>
      </c>
      <c r="H42" s="110">
        <f t="shared" si="18"/>
        <v>0</v>
      </c>
      <c r="I42" s="110">
        <f t="shared" si="18"/>
        <v>0</v>
      </c>
      <c r="J42" s="110">
        <f t="shared" si="18"/>
        <v>0</v>
      </c>
      <c r="K42" s="110">
        <f>SUM(K35:K41)</f>
        <v>0</v>
      </c>
      <c r="L42" s="110">
        <f t="shared" si="18"/>
        <v>0</v>
      </c>
      <c r="M42" s="110">
        <f t="shared" si="18"/>
        <v>0</v>
      </c>
      <c r="N42" s="110">
        <f t="shared" si="18"/>
        <v>0</v>
      </c>
      <c r="O42" s="111">
        <f t="shared" si="18"/>
        <v>0</v>
      </c>
      <c r="P42" s="112">
        <f t="shared" si="18"/>
        <v>0</v>
      </c>
      <c r="Q42" s="110">
        <f t="shared" si="18"/>
        <v>0</v>
      </c>
      <c r="R42" s="110">
        <f t="shared" si="18"/>
        <v>0</v>
      </c>
      <c r="S42" s="110">
        <f t="shared" si="18"/>
        <v>0</v>
      </c>
      <c r="T42" s="110">
        <f t="shared" si="18"/>
        <v>0</v>
      </c>
      <c r="U42" s="111">
        <f t="shared" si="18"/>
        <v>0</v>
      </c>
      <c r="V42" s="112">
        <f t="shared" si="18"/>
        <v>0</v>
      </c>
      <c r="W42" s="110">
        <f t="shared" si="18"/>
        <v>0</v>
      </c>
      <c r="X42" s="110">
        <f t="shared" si="18"/>
        <v>0</v>
      </c>
      <c r="Y42" s="111">
        <f t="shared" si="18"/>
        <v>0</v>
      </c>
      <c r="Z42" s="116">
        <f t="shared" si="18"/>
        <v>0</v>
      </c>
    </row>
    <row r="43" spans="1:26" ht="18" customHeight="1" thickBot="1">
      <c r="A43" s="108" t="s">
        <v>8</v>
      </c>
      <c r="B43" s="109" t="e">
        <f>AVERAGE(B18:B26:B34:B42)</f>
        <v>#DIV/0!</v>
      </c>
      <c r="C43" s="110">
        <f>SUM(C42,C34,C26,C18)</f>
        <v>0</v>
      </c>
      <c r="D43" s="110">
        <f aca="true" t="shared" si="19" ref="D43:Z43">SUM(D42,D34,D26,D18)</f>
        <v>0</v>
      </c>
      <c r="E43" s="110">
        <f t="shared" si="19"/>
        <v>0</v>
      </c>
      <c r="F43" s="111">
        <f t="shared" si="19"/>
        <v>0</v>
      </c>
      <c r="G43" s="112">
        <f t="shared" si="19"/>
        <v>0</v>
      </c>
      <c r="H43" s="110">
        <f t="shared" si="19"/>
        <v>0</v>
      </c>
      <c r="I43" s="110">
        <f t="shared" si="19"/>
        <v>0</v>
      </c>
      <c r="J43" s="110">
        <f t="shared" si="19"/>
        <v>0</v>
      </c>
      <c r="K43" s="110">
        <f t="shared" si="19"/>
        <v>0</v>
      </c>
      <c r="L43" s="110">
        <f t="shared" si="19"/>
        <v>0</v>
      </c>
      <c r="M43" s="110">
        <f t="shared" si="19"/>
        <v>0</v>
      </c>
      <c r="N43" s="110">
        <f t="shared" si="19"/>
        <v>0</v>
      </c>
      <c r="O43" s="111">
        <f t="shared" si="19"/>
        <v>0</v>
      </c>
      <c r="P43" s="112">
        <f t="shared" si="19"/>
        <v>0</v>
      </c>
      <c r="Q43" s="110">
        <f t="shared" si="19"/>
        <v>0</v>
      </c>
      <c r="R43" s="110">
        <f t="shared" si="19"/>
        <v>0</v>
      </c>
      <c r="S43" s="110">
        <f t="shared" si="19"/>
        <v>0</v>
      </c>
      <c r="T43" s="110">
        <f t="shared" si="19"/>
        <v>0</v>
      </c>
      <c r="U43" s="111">
        <f t="shared" si="19"/>
        <v>0</v>
      </c>
      <c r="V43" s="112">
        <f t="shared" si="19"/>
        <v>0</v>
      </c>
      <c r="W43" s="110">
        <f t="shared" si="19"/>
        <v>0</v>
      </c>
      <c r="X43" s="110">
        <f t="shared" si="19"/>
        <v>0</v>
      </c>
      <c r="Y43" s="111">
        <f t="shared" si="19"/>
        <v>0</v>
      </c>
      <c r="Z43" s="116">
        <f t="shared" si="19"/>
        <v>0</v>
      </c>
    </row>
  </sheetData>
  <sheetProtection password="CF5D" sheet="1" objects="1" scenarios="1"/>
  <mergeCells count="20">
    <mergeCell ref="Z9:Z10"/>
    <mergeCell ref="B2:J2"/>
    <mergeCell ref="F4:L4"/>
    <mergeCell ref="B4:E4"/>
    <mergeCell ref="M2:O2"/>
    <mergeCell ref="M4:O4"/>
    <mergeCell ref="P4:Q4"/>
    <mergeCell ref="S4:T4"/>
    <mergeCell ref="V4:W4"/>
    <mergeCell ref="T2:V2"/>
    <mergeCell ref="W2:Y2"/>
    <mergeCell ref="P2:S2"/>
    <mergeCell ref="A9:A10"/>
    <mergeCell ref="B9:F9"/>
    <mergeCell ref="G9:O9"/>
    <mergeCell ref="P9:U9"/>
    <mergeCell ref="V9:Y9"/>
    <mergeCell ref="B6:F6"/>
    <mergeCell ref="G6:H6"/>
    <mergeCell ref="I6:J6"/>
  </mergeCells>
  <printOptions horizontalCentered="1"/>
  <pageMargins left="0.07874015748031496" right="0.07874015748031496" top="0" bottom="0" header="0.11811023622047245" footer="0.11811023622047245"/>
  <pageSetup fitToHeight="1" fitToWidth="1" horizontalDpi="300" verticalDpi="300" orientation="portrait" paperSize="9" scale="97" r:id="rId3"/>
  <headerFooter alignWithMargins="0">
    <oddFooter>&amp;L&amp;YCopyright 2003 Karel Machačný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zoomScalePageLayoutView="0" workbookViewId="0" topLeftCell="A1">
      <selection activeCell="F4" sqref="F4:L4"/>
    </sheetView>
  </sheetViews>
  <sheetFormatPr defaultColWidth="9.00390625" defaultRowHeight="12.75"/>
  <cols>
    <col min="1" max="1" width="5.25390625" style="0" customWidth="1"/>
    <col min="2" max="4" width="3.375" style="0" customWidth="1"/>
    <col min="5" max="5" width="3.75390625" style="0" customWidth="1"/>
    <col min="6" max="6" width="3.375" style="0" customWidth="1"/>
    <col min="7" max="11" width="3.75390625" style="0" customWidth="1"/>
    <col min="12" max="12" width="4.875" style="0" customWidth="1"/>
    <col min="13" max="14" width="4.00390625" style="0" customWidth="1"/>
    <col min="15" max="17" width="4.75390625" style="0" customWidth="1"/>
    <col min="18" max="20" width="4.00390625" style="0" customWidth="1"/>
    <col min="21" max="22" width="4.75390625" style="0" customWidth="1"/>
    <col min="23" max="24" width="4.00390625" style="0" customWidth="1"/>
    <col min="25" max="26" width="4.75390625" style="0" customWidth="1"/>
  </cols>
  <sheetData>
    <row r="1" ht="12.75" customHeight="1"/>
    <row r="2" spans="1:26" ht="21.75" customHeight="1">
      <c r="A2" s="11"/>
      <c r="B2" s="196" t="s">
        <v>4</v>
      </c>
      <c r="C2" s="196"/>
      <c r="D2" s="196"/>
      <c r="E2" s="196"/>
      <c r="F2" s="196"/>
      <c r="G2" s="197"/>
      <c r="H2" s="197"/>
      <c r="I2" s="197"/>
      <c r="J2" s="198"/>
      <c r="K2" s="147"/>
      <c r="M2" s="201" t="s">
        <v>33</v>
      </c>
      <c r="N2" s="201"/>
      <c r="O2" s="201"/>
      <c r="P2" s="199"/>
      <c r="Q2" s="199"/>
      <c r="R2" s="199"/>
      <c r="S2" s="199"/>
      <c r="T2" s="201" t="s">
        <v>6</v>
      </c>
      <c r="U2" s="201"/>
      <c r="V2" s="201"/>
      <c r="W2" s="199" t="s">
        <v>218</v>
      </c>
      <c r="X2" s="199"/>
      <c r="Y2" s="199"/>
      <c r="Z2" s="12"/>
    </row>
    <row r="4" spans="2:23" ht="12.75">
      <c r="B4" s="200" t="s">
        <v>5</v>
      </c>
      <c r="C4" s="200"/>
      <c r="D4" s="200"/>
      <c r="E4" s="200"/>
      <c r="F4" s="199"/>
      <c r="G4" s="199"/>
      <c r="H4" s="199"/>
      <c r="I4" s="199"/>
      <c r="J4" s="199"/>
      <c r="K4" s="199"/>
      <c r="L4" s="199"/>
      <c r="M4" s="201" t="s">
        <v>34</v>
      </c>
      <c r="N4" s="201"/>
      <c r="O4" s="201"/>
      <c r="P4" s="204" t="s">
        <v>75</v>
      </c>
      <c r="Q4" s="204"/>
      <c r="R4" s="12" t="s">
        <v>35</v>
      </c>
      <c r="S4" s="205">
        <v>42919</v>
      </c>
      <c r="T4" s="205"/>
      <c r="U4" s="87" t="s">
        <v>36</v>
      </c>
      <c r="V4" s="205">
        <v>42946</v>
      </c>
      <c r="W4" s="205"/>
    </row>
    <row r="5" ht="12.75" customHeight="1"/>
    <row r="6" spans="2:10" ht="12.75" customHeight="1">
      <c r="B6" s="198" t="s">
        <v>83</v>
      </c>
      <c r="C6" s="198"/>
      <c r="D6" s="198"/>
      <c r="E6" s="198"/>
      <c r="F6" s="198"/>
      <c r="G6" s="199"/>
      <c r="H6" s="199"/>
      <c r="I6" s="202"/>
      <c r="J6" s="203"/>
    </row>
    <row r="7" ht="12.75" customHeight="1"/>
    <row r="8" ht="10.5" customHeight="1" thickBot="1"/>
    <row r="9" spans="1:26" ht="15.75" customHeight="1" thickBot="1">
      <c r="A9" s="189" t="s">
        <v>9</v>
      </c>
      <c r="B9" s="191" t="s">
        <v>0</v>
      </c>
      <c r="C9" s="192"/>
      <c r="D9" s="192"/>
      <c r="E9" s="192"/>
      <c r="F9" s="193"/>
      <c r="G9" s="191" t="s">
        <v>1</v>
      </c>
      <c r="H9" s="192"/>
      <c r="I9" s="192"/>
      <c r="J9" s="192"/>
      <c r="K9" s="192"/>
      <c r="L9" s="192"/>
      <c r="M9" s="192"/>
      <c r="N9" s="192"/>
      <c r="O9" s="193"/>
      <c r="P9" s="191" t="s">
        <v>2</v>
      </c>
      <c r="Q9" s="192"/>
      <c r="R9" s="192"/>
      <c r="S9" s="192"/>
      <c r="T9" s="192"/>
      <c r="U9" s="193"/>
      <c r="V9" s="191" t="s">
        <v>3</v>
      </c>
      <c r="W9" s="192"/>
      <c r="X9" s="192"/>
      <c r="Y9" s="193"/>
      <c r="Z9" s="194" t="s">
        <v>32</v>
      </c>
    </row>
    <row r="10" spans="1:26" ht="90" customHeight="1" thickBot="1">
      <c r="A10" s="190"/>
      <c r="B10" s="2" t="s">
        <v>10</v>
      </c>
      <c r="C10" s="3" t="s">
        <v>11</v>
      </c>
      <c r="D10" s="3" t="s">
        <v>12</v>
      </c>
      <c r="E10" s="3" t="s">
        <v>13</v>
      </c>
      <c r="F10" s="4" t="s">
        <v>14</v>
      </c>
      <c r="G10" s="5" t="s">
        <v>15</v>
      </c>
      <c r="H10" s="1" t="s">
        <v>16</v>
      </c>
      <c r="I10" s="6" t="s">
        <v>17</v>
      </c>
      <c r="J10" s="7" t="s">
        <v>18</v>
      </c>
      <c r="K10" s="7" t="s">
        <v>79</v>
      </c>
      <c r="L10" s="1" t="s">
        <v>19</v>
      </c>
      <c r="M10" s="1" t="s">
        <v>20</v>
      </c>
      <c r="N10" s="1" t="s">
        <v>21</v>
      </c>
      <c r="O10" s="8" t="s">
        <v>22</v>
      </c>
      <c r="P10" s="9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8" t="s">
        <v>28</v>
      </c>
      <c r="V10" s="9" t="s">
        <v>29</v>
      </c>
      <c r="W10" s="1" t="s">
        <v>30</v>
      </c>
      <c r="X10" s="1" t="s">
        <v>31</v>
      </c>
      <c r="Y10" s="10" t="s">
        <v>28</v>
      </c>
      <c r="Z10" s="195"/>
    </row>
    <row r="11" spans="1:26" ht="18" customHeight="1">
      <c r="A11" s="169">
        <v>42919</v>
      </c>
      <c r="B11" s="91"/>
      <c r="C11" s="92"/>
      <c r="D11" s="92"/>
      <c r="E11" s="92"/>
      <c r="F11" s="93"/>
      <c r="G11" s="94"/>
      <c r="H11" s="95"/>
      <c r="I11" s="95"/>
      <c r="J11" s="95"/>
      <c r="K11" s="95"/>
      <c r="L11" s="95"/>
      <c r="M11" s="95"/>
      <c r="N11" s="92"/>
      <c r="O11" s="113">
        <f>SUM(G11:N11)</f>
        <v>0</v>
      </c>
      <c r="P11" s="91"/>
      <c r="Q11" s="92"/>
      <c r="R11" s="92"/>
      <c r="S11" s="92"/>
      <c r="T11" s="92"/>
      <c r="U11" s="113">
        <f>SUM(P11:T11)</f>
        <v>0</v>
      </c>
      <c r="V11" s="91"/>
      <c r="W11" s="92"/>
      <c r="X11" s="92"/>
      <c r="Y11" s="113">
        <f>SUM(V11:X11)</f>
        <v>0</v>
      </c>
      <c r="Z11" s="117">
        <f aca="true" t="shared" si="0" ref="Z11:Z17">SUM(U11+Y11)</f>
        <v>0</v>
      </c>
    </row>
    <row r="12" spans="1:26" ht="18" customHeight="1">
      <c r="A12" s="169">
        <v>42920</v>
      </c>
      <c r="B12" s="96"/>
      <c r="C12" s="18"/>
      <c r="D12" s="18"/>
      <c r="E12" s="18"/>
      <c r="F12" s="97"/>
      <c r="G12" s="96"/>
      <c r="H12" s="18"/>
      <c r="I12" s="18"/>
      <c r="J12" s="18"/>
      <c r="K12" s="18"/>
      <c r="L12" s="18"/>
      <c r="M12" s="18"/>
      <c r="N12" s="18"/>
      <c r="O12" s="114">
        <f aca="true" t="shared" si="1" ref="O12:O17">SUM(G12:N12)</f>
        <v>0</v>
      </c>
      <c r="P12" s="96"/>
      <c r="Q12" s="18"/>
      <c r="R12" s="18"/>
      <c r="S12" s="18"/>
      <c r="T12" s="18"/>
      <c r="U12" s="114">
        <f aca="true" t="shared" si="2" ref="U12:U17">SUM(P12:T12)</f>
        <v>0</v>
      </c>
      <c r="V12" s="96"/>
      <c r="W12" s="18"/>
      <c r="X12" s="18"/>
      <c r="Y12" s="114">
        <f aca="true" t="shared" si="3" ref="Y12:Y17">SUM(V12:X12)</f>
        <v>0</v>
      </c>
      <c r="Z12" s="118">
        <f t="shared" si="0"/>
        <v>0</v>
      </c>
    </row>
    <row r="13" spans="1:26" ht="18" customHeight="1">
      <c r="A13" s="169">
        <v>42921</v>
      </c>
      <c r="B13" s="96"/>
      <c r="C13" s="18"/>
      <c r="D13" s="18"/>
      <c r="E13" s="18"/>
      <c r="F13" s="97"/>
      <c r="G13" s="96"/>
      <c r="H13" s="18"/>
      <c r="I13" s="18"/>
      <c r="J13" s="18"/>
      <c r="K13" s="18"/>
      <c r="L13" s="18"/>
      <c r="M13" s="18"/>
      <c r="N13" s="18"/>
      <c r="O13" s="114">
        <f t="shared" si="1"/>
        <v>0</v>
      </c>
      <c r="P13" s="96"/>
      <c r="Q13" s="18"/>
      <c r="R13" s="18"/>
      <c r="S13" s="18"/>
      <c r="T13" s="18"/>
      <c r="U13" s="114">
        <f t="shared" si="2"/>
        <v>0</v>
      </c>
      <c r="V13" s="96"/>
      <c r="W13" s="18"/>
      <c r="X13" s="18"/>
      <c r="Y13" s="114">
        <f t="shared" si="3"/>
        <v>0</v>
      </c>
      <c r="Z13" s="118">
        <f t="shared" si="0"/>
        <v>0</v>
      </c>
    </row>
    <row r="14" spans="1:26" ht="18" customHeight="1">
      <c r="A14" s="169">
        <v>42922</v>
      </c>
      <c r="B14" s="96"/>
      <c r="C14" s="18"/>
      <c r="D14" s="18"/>
      <c r="E14" s="18"/>
      <c r="F14" s="97"/>
      <c r="G14" s="96"/>
      <c r="H14" s="18"/>
      <c r="I14" s="18"/>
      <c r="J14" s="18"/>
      <c r="K14" s="18"/>
      <c r="L14" s="18"/>
      <c r="M14" s="18"/>
      <c r="N14" s="18"/>
      <c r="O14" s="114">
        <f t="shared" si="1"/>
        <v>0</v>
      </c>
      <c r="P14" s="96"/>
      <c r="Q14" s="18"/>
      <c r="R14" s="18"/>
      <c r="S14" s="18"/>
      <c r="T14" s="18"/>
      <c r="U14" s="114">
        <f t="shared" si="2"/>
        <v>0</v>
      </c>
      <c r="V14" s="96"/>
      <c r="W14" s="18"/>
      <c r="X14" s="18"/>
      <c r="Y14" s="114">
        <f t="shared" si="3"/>
        <v>0</v>
      </c>
      <c r="Z14" s="118">
        <f t="shared" si="0"/>
        <v>0</v>
      </c>
    </row>
    <row r="15" spans="1:26" ht="18" customHeight="1">
      <c r="A15" s="169">
        <v>42923</v>
      </c>
      <c r="B15" s="96"/>
      <c r="C15" s="18"/>
      <c r="D15" s="18"/>
      <c r="E15" s="18"/>
      <c r="F15" s="97"/>
      <c r="G15" s="96"/>
      <c r="H15" s="18"/>
      <c r="I15" s="18"/>
      <c r="J15" s="18"/>
      <c r="K15" s="18"/>
      <c r="L15" s="18"/>
      <c r="M15" s="18"/>
      <c r="N15" s="18"/>
      <c r="O15" s="114">
        <f t="shared" si="1"/>
        <v>0</v>
      </c>
      <c r="P15" s="96"/>
      <c r="Q15" s="18"/>
      <c r="R15" s="18"/>
      <c r="S15" s="18"/>
      <c r="T15" s="18"/>
      <c r="U15" s="114">
        <f t="shared" si="2"/>
        <v>0</v>
      </c>
      <c r="V15" s="96"/>
      <c r="W15" s="18"/>
      <c r="X15" s="18"/>
      <c r="Y15" s="114">
        <f t="shared" si="3"/>
        <v>0</v>
      </c>
      <c r="Z15" s="118">
        <f t="shared" si="0"/>
        <v>0</v>
      </c>
    </row>
    <row r="16" spans="1:26" ht="18" customHeight="1">
      <c r="A16" s="169">
        <v>42924</v>
      </c>
      <c r="B16" s="96"/>
      <c r="C16" s="18"/>
      <c r="D16" s="18"/>
      <c r="E16" s="18"/>
      <c r="F16" s="97"/>
      <c r="G16" s="96"/>
      <c r="H16" s="18"/>
      <c r="I16" s="18"/>
      <c r="J16" s="18"/>
      <c r="K16" s="18"/>
      <c r="L16" s="18"/>
      <c r="M16" s="18"/>
      <c r="N16" s="18"/>
      <c r="O16" s="114">
        <f t="shared" si="1"/>
        <v>0</v>
      </c>
      <c r="P16" s="96"/>
      <c r="Q16" s="18"/>
      <c r="R16" s="18"/>
      <c r="S16" s="18"/>
      <c r="T16" s="18"/>
      <c r="U16" s="114">
        <f t="shared" si="2"/>
        <v>0</v>
      </c>
      <c r="V16" s="96"/>
      <c r="W16" s="18"/>
      <c r="X16" s="18"/>
      <c r="Y16" s="114">
        <f t="shared" si="3"/>
        <v>0</v>
      </c>
      <c r="Z16" s="118">
        <f t="shared" si="0"/>
        <v>0</v>
      </c>
    </row>
    <row r="17" spans="1:26" ht="18" customHeight="1" thickBot="1">
      <c r="A17" s="169">
        <v>42925</v>
      </c>
      <c r="B17" s="98"/>
      <c r="C17" s="99"/>
      <c r="D17" s="99"/>
      <c r="E17" s="99"/>
      <c r="F17" s="100"/>
      <c r="G17" s="98"/>
      <c r="H17" s="99"/>
      <c r="I17" s="99"/>
      <c r="J17" s="99"/>
      <c r="K17" s="99"/>
      <c r="L17" s="99"/>
      <c r="M17" s="99"/>
      <c r="N17" s="99"/>
      <c r="O17" s="115">
        <f t="shared" si="1"/>
        <v>0</v>
      </c>
      <c r="P17" s="98"/>
      <c r="Q17" s="99"/>
      <c r="R17" s="99"/>
      <c r="S17" s="99"/>
      <c r="T17" s="99"/>
      <c r="U17" s="115">
        <f t="shared" si="2"/>
        <v>0</v>
      </c>
      <c r="V17" s="98"/>
      <c r="W17" s="99"/>
      <c r="X17" s="99"/>
      <c r="Y17" s="115">
        <f t="shared" si="3"/>
        <v>0</v>
      </c>
      <c r="Z17" s="119">
        <f t="shared" si="0"/>
        <v>0</v>
      </c>
    </row>
    <row r="18" spans="1:26" ht="18" customHeight="1" thickBot="1">
      <c r="A18" s="108" t="s">
        <v>7</v>
      </c>
      <c r="B18" s="109" t="e">
        <f>AVERAGE(B11,B12,B13,B14,B15,B16,B17)</f>
        <v>#DIV/0!</v>
      </c>
      <c r="C18" s="110">
        <f>SUM(C11:C17)</f>
        <v>0</v>
      </c>
      <c r="D18" s="110">
        <f aca="true" t="shared" si="4" ref="D18:Z18">SUM(D11:D17)</f>
        <v>0</v>
      </c>
      <c r="E18" s="110">
        <f t="shared" si="4"/>
        <v>0</v>
      </c>
      <c r="F18" s="111">
        <f t="shared" si="4"/>
        <v>0</v>
      </c>
      <c r="G18" s="112">
        <f t="shared" si="4"/>
        <v>0</v>
      </c>
      <c r="H18" s="110">
        <f t="shared" si="4"/>
        <v>0</v>
      </c>
      <c r="I18" s="110">
        <f t="shared" si="4"/>
        <v>0</v>
      </c>
      <c r="J18" s="110">
        <f t="shared" si="4"/>
        <v>0</v>
      </c>
      <c r="K18" s="110">
        <f>SUM(K11:K17)</f>
        <v>0</v>
      </c>
      <c r="L18" s="110">
        <f t="shared" si="4"/>
        <v>0</v>
      </c>
      <c r="M18" s="110">
        <f t="shared" si="4"/>
        <v>0</v>
      </c>
      <c r="N18" s="110">
        <f t="shared" si="4"/>
        <v>0</v>
      </c>
      <c r="O18" s="111">
        <f t="shared" si="4"/>
        <v>0</v>
      </c>
      <c r="P18" s="112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1">
        <f t="shared" si="4"/>
        <v>0</v>
      </c>
      <c r="V18" s="112">
        <f t="shared" si="4"/>
        <v>0</v>
      </c>
      <c r="W18" s="110">
        <f t="shared" si="4"/>
        <v>0</v>
      </c>
      <c r="X18" s="110">
        <f t="shared" si="4"/>
        <v>0</v>
      </c>
      <c r="Y18" s="111">
        <f t="shared" si="4"/>
        <v>0</v>
      </c>
      <c r="Z18" s="116">
        <f t="shared" si="4"/>
        <v>0</v>
      </c>
    </row>
    <row r="19" spans="1:26" ht="18" customHeight="1">
      <c r="A19" s="169">
        <v>42926</v>
      </c>
      <c r="B19" s="101"/>
      <c r="C19" s="92"/>
      <c r="D19" s="92"/>
      <c r="E19" s="92"/>
      <c r="F19" s="93"/>
      <c r="G19" s="91"/>
      <c r="H19" s="92"/>
      <c r="I19" s="92"/>
      <c r="J19" s="92"/>
      <c r="K19" s="92"/>
      <c r="L19" s="92"/>
      <c r="M19" s="92"/>
      <c r="N19" s="92"/>
      <c r="O19" s="113">
        <f aca="true" t="shared" si="5" ref="O19:O25">SUM(G19:N19)</f>
        <v>0</v>
      </c>
      <c r="P19" s="91"/>
      <c r="Q19" s="92"/>
      <c r="R19" s="92"/>
      <c r="S19" s="92"/>
      <c r="T19" s="92"/>
      <c r="U19" s="113">
        <f aca="true" t="shared" si="6" ref="U19:U25">SUM(P19:T19)</f>
        <v>0</v>
      </c>
      <c r="V19" s="91"/>
      <c r="W19" s="92"/>
      <c r="X19" s="92"/>
      <c r="Y19" s="113">
        <f aca="true" t="shared" si="7" ref="Y19:Y25">SUM(V19:X19)</f>
        <v>0</v>
      </c>
      <c r="Z19" s="117">
        <f aca="true" t="shared" si="8" ref="Z19:Z25">SUM(U19+Y19)</f>
        <v>0</v>
      </c>
    </row>
    <row r="20" spans="1:26" ht="18" customHeight="1">
      <c r="A20" s="169">
        <v>42927</v>
      </c>
      <c r="B20" s="102"/>
      <c r="C20" s="18"/>
      <c r="D20" s="18"/>
      <c r="E20" s="18"/>
      <c r="F20" s="97"/>
      <c r="G20" s="96"/>
      <c r="H20" s="18"/>
      <c r="I20" s="18"/>
      <c r="J20" s="18"/>
      <c r="K20" s="18"/>
      <c r="L20" s="18"/>
      <c r="M20" s="18"/>
      <c r="N20" s="18"/>
      <c r="O20" s="114">
        <f t="shared" si="5"/>
        <v>0</v>
      </c>
      <c r="P20" s="96"/>
      <c r="Q20" s="18"/>
      <c r="R20" s="18"/>
      <c r="S20" s="18"/>
      <c r="T20" s="18"/>
      <c r="U20" s="114">
        <f t="shared" si="6"/>
        <v>0</v>
      </c>
      <c r="V20" s="96"/>
      <c r="W20" s="18"/>
      <c r="X20" s="18"/>
      <c r="Y20" s="114">
        <f t="shared" si="7"/>
        <v>0</v>
      </c>
      <c r="Z20" s="118">
        <f t="shared" si="8"/>
        <v>0</v>
      </c>
    </row>
    <row r="21" spans="1:26" ht="18" customHeight="1">
      <c r="A21" s="169">
        <v>42928</v>
      </c>
      <c r="B21" s="102"/>
      <c r="C21" s="18"/>
      <c r="D21" s="18"/>
      <c r="E21" s="18"/>
      <c r="F21" s="97"/>
      <c r="G21" s="96"/>
      <c r="H21" s="18"/>
      <c r="I21" s="18"/>
      <c r="J21" s="18"/>
      <c r="K21" s="18"/>
      <c r="L21" s="18"/>
      <c r="M21" s="18"/>
      <c r="N21" s="18"/>
      <c r="O21" s="114">
        <f t="shared" si="5"/>
        <v>0</v>
      </c>
      <c r="P21" s="96"/>
      <c r="Q21" s="18"/>
      <c r="R21" s="18"/>
      <c r="S21" s="18"/>
      <c r="T21" s="18"/>
      <c r="U21" s="114">
        <f t="shared" si="6"/>
        <v>0</v>
      </c>
      <c r="V21" s="96"/>
      <c r="W21" s="18"/>
      <c r="X21" s="18"/>
      <c r="Y21" s="114">
        <f t="shared" si="7"/>
        <v>0</v>
      </c>
      <c r="Z21" s="118">
        <f t="shared" si="8"/>
        <v>0</v>
      </c>
    </row>
    <row r="22" spans="1:26" ht="18" customHeight="1">
      <c r="A22" s="169">
        <v>42929</v>
      </c>
      <c r="B22" s="102"/>
      <c r="C22" s="18"/>
      <c r="D22" s="18"/>
      <c r="E22" s="18"/>
      <c r="F22" s="97"/>
      <c r="G22" s="96"/>
      <c r="H22" s="18"/>
      <c r="I22" s="18"/>
      <c r="J22" s="18"/>
      <c r="K22" s="18"/>
      <c r="L22" s="18"/>
      <c r="M22" s="18"/>
      <c r="N22" s="18"/>
      <c r="O22" s="114">
        <f t="shared" si="5"/>
        <v>0</v>
      </c>
      <c r="P22" s="96"/>
      <c r="Q22" s="18"/>
      <c r="R22" s="18"/>
      <c r="S22" s="18"/>
      <c r="T22" s="18"/>
      <c r="U22" s="114">
        <f t="shared" si="6"/>
        <v>0</v>
      </c>
      <c r="V22" s="96"/>
      <c r="W22" s="18"/>
      <c r="X22" s="18"/>
      <c r="Y22" s="114">
        <f t="shared" si="7"/>
        <v>0</v>
      </c>
      <c r="Z22" s="118">
        <f t="shared" si="8"/>
        <v>0</v>
      </c>
    </row>
    <row r="23" spans="1:26" ht="18" customHeight="1">
      <c r="A23" s="169">
        <v>42930</v>
      </c>
      <c r="B23" s="102"/>
      <c r="C23" s="18"/>
      <c r="D23" s="18"/>
      <c r="E23" s="18"/>
      <c r="F23" s="97"/>
      <c r="G23" s="96"/>
      <c r="H23" s="18"/>
      <c r="I23" s="18"/>
      <c r="J23" s="18"/>
      <c r="K23" s="18"/>
      <c r="L23" s="18"/>
      <c r="M23" s="18"/>
      <c r="N23" s="18"/>
      <c r="O23" s="114">
        <f t="shared" si="5"/>
        <v>0</v>
      </c>
      <c r="P23" s="96"/>
      <c r="Q23" s="18"/>
      <c r="R23" s="18"/>
      <c r="S23" s="18"/>
      <c r="T23" s="18"/>
      <c r="U23" s="114">
        <f t="shared" si="6"/>
        <v>0</v>
      </c>
      <c r="V23" s="96"/>
      <c r="W23" s="18"/>
      <c r="X23" s="18"/>
      <c r="Y23" s="114">
        <f t="shared" si="7"/>
        <v>0</v>
      </c>
      <c r="Z23" s="118">
        <f t="shared" si="8"/>
        <v>0</v>
      </c>
    </row>
    <row r="24" spans="1:26" ht="18" customHeight="1">
      <c r="A24" s="169">
        <v>42931</v>
      </c>
      <c r="B24" s="102"/>
      <c r="C24" s="18"/>
      <c r="D24" s="18"/>
      <c r="E24" s="18"/>
      <c r="F24" s="97"/>
      <c r="G24" s="96"/>
      <c r="H24" s="18"/>
      <c r="I24" s="18"/>
      <c r="J24" s="18"/>
      <c r="K24" s="18"/>
      <c r="L24" s="18"/>
      <c r="M24" s="18"/>
      <c r="N24" s="18"/>
      <c r="O24" s="114">
        <f t="shared" si="5"/>
        <v>0</v>
      </c>
      <c r="P24" s="96"/>
      <c r="Q24" s="18"/>
      <c r="R24" s="18"/>
      <c r="S24" s="18"/>
      <c r="T24" s="18"/>
      <c r="U24" s="114">
        <f t="shared" si="6"/>
        <v>0</v>
      </c>
      <c r="V24" s="96"/>
      <c r="W24" s="18"/>
      <c r="X24" s="18"/>
      <c r="Y24" s="114">
        <f t="shared" si="7"/>
        <v>0</v>
      </c>
      <c r="Z24" s="118">
        <f t="shared" si="8"/>
        <v>0</v>
      </c>
    </row>
    <row r="25" spans="1:26" ht="18" customHeight="1" thickBot="1">
      <c r="A25" s="169">
        <v>42932</v>
      </c>
      <c r="B25" s="103"/>
      <c r="C25" s="104"/>
      <c r="D25" s="104"/>
      <c r="E25" s="104"/>
      <c r="F25" s="100"/>
      <c r="G25" s="105"/>
      <c r="H25" s="104"/>
      <c r="I25" s="104"/>
      <c r="J25" s="104"/>
      <c r="K25" s="104"/>
      <c r="L25" s="104"/>
      <c r="M25" s="104"/>
      <c r="N25" s="104"/>
      <c r="O25" s="120">
        <f t="shared" si="5"/>
        <v>0</v>
      </c>
      <c r="P25" s="105"/>
      <c r="Q25" s="104"/>
      <c r="R25" s="104"/>
      <c r="S25" s="104"/>
      <c r="T25" s="104"/>
      <c r="U25" s="120">
        <f t="shared" si="6"/>
        <v>0</v>
      </c>
      <c r="V25" s="105"/>
      <c r="W25" s="104"/>
      <c r="X25" s="104"/>
      <c r="Y25" s="120">
        <f t="shared" si="7"/>
        <v>0</v>
      </c>
      <c r="Z25" s="121">
        <f t="shared" si="8"/>
        <v>0</v>
      </c>
    </row>
    <row r="26" spans="1:26" ht="18" customHeight="1" thickBot="1">
      <c r="A26" s="108" t="s">
        <v>7</v>
      </c>
      <c r="B26" s="109" t="e">
        <f>AVERAGE(B19:B20:B21:B22:B23:B24:B25)</f>
        <v>#DIV/0!</v>
      </c>
      <c r="C26" s="110">
        <f aca="true" t="shared" si="9" ref="C26:Z26">SUM(C19:C25)</f>
        <v>0</v>
      </c>
      <c r="D26" s="110">
        <f t="shared" si="9"/>
        <v>0</v>
      </c>
      <c r="E26" s="110">
        <f t="shared" si="9"/>
        <v>0</v>
      </c>
      <c r="F26" s="111">
        <f t="shared" si="9"/>
        <v>0</v>
      </c>
      <c r="G26" s="112">
        <f t="shared" si="9"/>
        <v>0</v>
      </c>
      <c r="H26" s="110">
        <f t="shared" si="9"/>
        <v>0</v>
      </c>
      <c r="I26" s="110">
        <f t="shared" si="9"/>
        <v>0</v>
      </c>
      <c r="J26" s="110">
        <f t="shared" si="9"/>
        <v>0</v>
      </c>
      <c r="K26" s="110">
        <f>SUM(K19:K25)</f>
        <v>0</v>
      </c>
      <c r="L26" s="110">
        <f t="shared" si="9"/>
        <v>0</v>
      </c>
      <c r="M26" s="110">
        <f t="shared" si="9"/>
        <v>0</v>
      </c>
      <c r="N26" s="110">
        <f t="shared" si="9"/>
        <v>0</v>
      </c>
      <c r="O26" s="111">
        <f t="shared" si="9"/>
        <v>0</v>
      </c>
      <c r="P26" s="112">
        <f t="shared" si="9"/>
        <v>0</v>
      </c>
      <c r="Q26" s="110">
        <f t="shared" si="9"/>
        <v>0</v>
      </c>
      <c r="R26" s="110">
        <f t="shared" si="9"/>
        <v>0</v>
      </c>
      <c r="S26" s="110">
        <f t="shared" si="9"/>
        <v>0</v>
      </c>
      <c r="T26" s="110">
        <f t="shared" si="9"/>
        <v>0</v>
      </c>
      <c r="U26" s="111">
        <f t="shared" si="9"/>
        <v>0</v>
      </c>
      <c r="V26" s="112">
        <f t="shared" si="9"/>
        <v>0</v>
      </c>
      <c r="W26" s="110">
        <f t="shared" si="9"/>
        <v>0</v>
      </c>
      <c r="X26" s="110">
        <f t="shared" si="9"/>
        <v>0</v>
      </c>
      <c r="Y26" s="111">
        <f t="shared" si="9"/>
        <v>0</v>
      </c>
      <c r="Z26" s="116">
        <f t="shared" si="9"/>
        <v>0</v>
      </c>
    </row>
    <row r="27" spans="1:26" ht="18" customHeight="1">
      <c r="A27" s="169">
        <v>42933</v>
      </c>
      <c r="B27" s="101"/>
      <c r="C27" s="92"/>
      <c r="D27" s="92"/>
      <c r="E27" s="92"/>
      <c r="F27" s="93"/>
      <c r="G27" s="91"/>
      <c r="H27" s="92"/>
      <c r="I27" s="92"/>
      <c r="J27" s="92"/>
      <c r="K27" s="92"/>
      <c r="L27" s="92"/>
      <c r="M27" s="92"/>
      <c r="N27" s="92"/>
      <c r="O27" s="113">
        <f aca="true" t="shared" si="10" ref="O27:O33">SUM(G27:N27)</f>
        <v>0</v>
      </c>
      <c r="P27" s="91"/>
      <c r="Q27" s="92"/>
      <c r="R27" s="92"/>
      <c r="S27" s="92"/>
      <c r="T27" s="92"/>
      <c r="U27" s="113">
        <f aca="true" t="shared" si="11" ref="U27:U33">SUM(P27:T27)</f>
        <v>0</v>
      </c>
      <c r="V27" s="91"/>
      <c r="W27" s="92"/>
      <c r="X27" s="92"/>
      <c r="Y27" s="113">
        <f aca="true" t="shared" si="12" ref="Y27:Y33">SUM(V27:X27)</f>
        <v>0</v>
      </c>
      <c r="Z27" s="117">
        <f aca="true" t="shared" si="13" ref="Z27:Z33">SUM(U27+Y27)</f>
        <v>0</v>
      </c>
    </row>
    <row r="28" spans="1:26" ht="18" customHeight="1">
      <c r="A28" s="169">
        <v>42934</v>
      </c>
      <c r="B28" s="102"/>
      <c r="C28" s="18"/>
      <c r="D28" s="18"/>
      <c r="E28" s="18"/>
      <c r="F28" s="97"/>
      <c r="G28" s="96"/>
      <c r="H28" s="18"/>
      <c r="I28" s="18"/>
      <c r="J28" s="18"/>
      <c r="K28" s="18"/>
      <c r="L28" s="18"/>
      <c r="M28" s="18"/>
      <c r="N28" s="18"/>
      <c r="O28" s="114">
        <f t="shared" si="10"/>
        <v>0</v>
      </c>
      <c r="P28" s="96"/>
      <c r="Q28" s="18"/>
      <c r="R28" s="18"/>
      <c r="S28" s="18"/>
      <c r="T28" s="18"/>
      <c r="U28" s="114">
        <f t="shared" si="11"/>
        <v>0</v>
      </c>
      <c r="V28" s="96"/>
      <c r="W28" s="18"/>
      <c r="X28" s="18"/>
      <c r="Y28" s="114">
        <f t="shared" si="12"/>
        <v>0</v>
      </c>
      <c r="Z28" s="118">
        <f t="shared" si="13"/>
        <v>0</v>
      </c>
    </row>
    <row r="29" spans="1:26" ht="18" customHeight="1">
      <c r="A29" s="169">
        <v>42935</v>
      </c>
      <c r="B29" s="102"/>
      <c r="C29" s="18"/>
      <c r="D29" s="18"/>
      <c r="E29" s="18"/>
      <c r="F29" s="97"/>
      <c r="G29" s="96"/>
      <c r="H29" s="18"/>
      <c r="I29" s="18"/>
      <c r="J29" s="18"/>
      <c r="K29" s="18"/>
      <c r="L29" s="18"/>
      <c r="M29" s="18"/>
      <c r="N29" s="18"/>
      <c r="O29" s="114">
        <f t="shared" si="10"/>
        <v>0</v>
      </c>
      <c r="P29" s="96"/>
      <c r="Q29" s="18"/>
      <c r="R29" s="18"/>
      <c r="S29" s="18"/>
      <c r="T29" s="18"/>
      <c r="U29" s="114">
        <f t="shared" si="11"/>
        <v>0</v>
      </c>
      <c r="V29" s="96"/>
      <c r="W29" s="18"/>
      <c r="X29" s="18"/>
      <c r="Y29" s="114">
        <f t="shared" si="12"/>
        <v>0</v>
      </c>
      <c r="Z29" s="118">
        <f t="shared" si="13"/>
        <v>0</v>
      </c>
    </row>
    <row r="30" spans="1:26" ht="18" customHeight="1">
      <c r="A30" s="169">
        <v>42936</v>
      </c>
      <c r="B30" s="102"/>
      <c r="C30" s="18"/>
      <c r="D30" s="18"/>
      <c r="E30" s="18"/>
      <c r="F30" s="97"/>
      <c r="G30" s="96"/>
      <c r="H30" s="18"/>
      <c r="I30" s="18"/>
      <c r="J30" s="18"/>
      <c r="K30" s="18"/>
      <c r="L30" s="18"/>
      <c r="M30" s="18"/>
      <c r="N30" s="18"/>
      <c r="O30" s="114">
        <f t="shared" si="10"/>
        <v>0</v>
      </c>
      <c r="P30" s="96"/>
      <c r="Q30" s="18"/>
      <c r="R30" s="18"/>
      <c r="S30" s="18"/>
      <c r="T30" s="18"/>
      <c r="U30" s="114">
        <f t="shared" si="11"/>
        <v>0</v>
      </c>
      <c r="V30" s="96"/>
      <c r="W30" s="18"/>
      <c r="X30" s="18"/>
      <c r="Y30" s="114">
        <f t="shared" si="12"/>
        <v>0</v>
      </c>
      <c r="Z30" s="118">
        <f t="shared" si="13"/>
        <v>0</v>
      </c>
    </row>
    <row r="31" spans="1:26" ht="18" customHeight="1">
      <c r="A31" s="169">
        <v>42937</v>
      </c>
      <c r="B31" s="102"/>
      <c r="C31" s="18"/>
      <c r="D31" s="18"/>
      <c r="E31" s="18"/>
      <c r="F31" s="97"/>
      <c r="G31" s="96"/>
      <c r="H31" s="18"/>
      <c r="I31" s="18"/>
      <c r="J31" s="18"/>
      <c r="K31" s="18"/>
      <c r="L31" s="18"/>
      <c r="M31" s="18"/>
      <c r="N31" s="18"/>
      <c r="O31" s="114">
        <f t="shared" si="10"/>
        <v>0</v>
      </c>
      <c r="P31" s="96"/>
      <c r="Q31" s="18"/>
      <c r="R31" s="18"/>
      <c r="S31" s="18"/>
      <c r="T31" s="18"/>
      <c r="U31" s="114">
        <f t="shared" si="11"/>
        <v>0</v>
      </c>
      <c r="V31" s="96"/>
      <c r="W31" s="18"/>
      <c r="X31" s="18"/>
      <c r="Y31" s="114">
        <f t="shared" si="12"/>
        <v>0</v>
      </c>
      <c r="Z31" s="118">
        <f t="shared" si="13"/>
        <v>0</v>
      </c>
    </row>
    <row r="32" spans="1:26" ht="18" customHeight="1">
      <c r="A32" s="169">
        <v>42938</v>
      </c>
      <c r="B32" s="102"/>
      <c r="C32" s="18"/>
      <c r="D32" s="18"/>
      <c r="E32" s="18"/>
      <c r="F32" s="97"/>
      <c r="G32" s="96"/>
      <c r="H32" s="18"/>
      <c r="I32" s="18"/>
      <c r="J32" s="18"/>
      <c r="K32" s="18"/>
      <c r="L32" s="18"/>
      <c r="M32" s="18"/>
      <c r="N32" s="18"/>
      <c r="O32" s="114">
        <f t="shared" si="10"/>
        <v>0</v>
      </c>
      <c r="P32" s="96"/>
      <c r="Q32" s="18"/>
      <c r="R32" s="18"/>
      <c r="S32" s="18"/>
      <c r="T32" s="18"/>
      <c r="U32" s="114">
        <f t="shared" si="11"/>
        <v>0</v>
      </c>
      <c r="V32" s="96"/>
      <c r="W32" s="18"/>
      <c r="X32" s="18"/>
      <c r="Y32" s="114">
        <f t="shared" si="12"/>
        <v>0</v>
      </c>
      <c r="Z32" s="118">
        <f t="shared" si="13"/>
        <v>0</v>
      </c>
    </row>
    <row r="33" spans="1:26" ht="18" customHeight="1" thickBot="1">
      <c r="A33" s="169">
        <v>42939</v>
      </c>
      <c r="B33" s="106"/>
      <c r="C33" s="99"/>
      <c r="D33" s="99"/>
      <c r="E33" s="99"/>
      <c r="F33" s="107"/>
      <c r="G33" s="98"/>
      <c r="H33" s="99"/>
      <c r="I33" s="99"/>
      <c r="J33" s="99"/>
      <c r="K33" s="99"/>
      <c r="L33" s="99"/>
      <c r="M33" s="99"/>
      <c r="N33" s="99"/>
      <c r="O33" s="115">
        <f t="shared" si="10"/>
        <v>0</v>
      </c>
      <c r="P33" s="98"/>
      <c r="Q33" s="99"/>
      <c r="R33" s="99"/>
      <c r="S33" s="99"/>
      <c r="T33" s="99"/>
      <c r="U33" s="115">
        <f t="shared" si="11"/>
        <v>0</v>
      </c>
      <c r="V33" s="98"/>
      <c r="W33" s="99"/>
      <c r="X33" s="99"/>
      <c r="Y33" s="115">
        <f t="shared" si="12"/>
        <v>0</v>
      </c>
      <c r="Z33" s="119">
        <f t="shared" si="13"/>
        <v>0</v>
      </c>
    </row>
    <row r="34" spans="1:26" ht="18" customHeight="1" thickBot="1">
      <c r="A34" s="108" t="s">
        <v>7</v>
      </c>
      <c r="B34" s="109" t="e">
        <f>AVERAGE(B27:B28:B29:B30:B31:B32:B33)</f>
        <v>#DIV/0!</v>
      </c>
      <c r="C34" s="110">
        <f aca="true" t="shared" si="14" ref="C34:Z34">SUM(C27:C33)</f>
        <v>0</v>
      </c>
      <c r="D34" s="110">
        <f t="shared" si="14"/>
        <v>0</v>
      </c>
      <c r="E34" s="110">
        <f t="shared" si="14"/>
        <v>0</v>
      </c>
      <c r="F34" s="111">
        <f t="shared" si="14"/>
        <v>0</v>
      </c>
      <c r="G34" s="112">
        <f t="shared" si="14"/>
        <v>0</v>
      </c>
      <c r="H34" s="110">
        <f t="shared" si="14"/>
        <v>0</v>
      </c>
      <c r="I34" s="110">
        <f t="shared" si="14"/>
        <v>0</v>
      </c>
      <c r="J34" s="110">
        <f t="shared" si="14"/>
        <v>0</v>
      </c>
      <c r="K34" s="110">
        <f>SUM(K27:K33)</f>
        <v>0</v>
      </c>
      <c r="L34" s="110">
        <f t="shared" si="14"/>
        <v>0</v>
      </c>
      <c r="M34" s="110">
        <f t="shared" si="14"/>
        <v>0</v>
      </c>
      <c r="N34" s="110">
        <f t="shared" si="14"/>
        <v>0</v>
      </c>
      <c r="O34" s="111">
        <f t="shared" si="14"/>
        <v>0</v>
      </c>
      <c r="P34" s="112">
        <f t="shared" si="14"/>
        <v>0</v>
      </c>
      <c r="Q34" s="110">
        <f t="shared" si="14"/>
        <v>0</v>
      </c>
      <c r="R34" s="110">
        <f t="shared" si="14"/>
        <v>0</v>
      </c>
      <c r="S34" s="110">
        <f t="shared" si="14"/>
        <v>0</v>
      </c>
      <c r="T34" s="110">
        <f t="shared" si="14"/>
        <v>0</v>
      </c>
      <c r="U34" s="111">
        <f t="shared" si="14"/>
        <v>0</v>
      </c>
      <c r="V34" s="112">
        <f t="shared" si="14"/>
        <v>0</v>
      </c>
      <c r="W34" s="110">
        <f t="shared" si="14"/>
        <v>0</v>
      </c>
      <c r="X34" s="110">
        <f t="shared" si="14"/>
        <v>0</v>
      </c>
      <c r="Y34" s="111">
        <f t="shared" si="14"/>
        <v>0</v>
      </c>
      <c r="Z34" s="116">
        <f t="shared" si="14"/>
        <v>0</v>
      </c>
    </row>
    <row r="35" spans="1:26" ht="18" customHeight="1">
      <c r="A35" s="169">
        <v>42940</v>
      </c>
      <c r="B35" s="101"/>
      <c r="C35" s="92"/>
      <c r="D35" s="92"/>
      <c r="E35" s="92"/>
      <c r="F35" s="93"/>
      <c r="G35" s="91"/>
      <c r="H35" s="92"/>
      <c r="I35" s="92"/>
      <c r="J35" s="92"/>
      <c r="K35" s="92"/>
      <c r="L35" s="92"/>
      <c r="M35" s="92"/>
      <c r="N35" s="92"/>
      <c r="O35" s="113">
        <f aca="true" t="shared" si="15" ref="O35:O41">SUM(G35:N35)</f>
        <v>0</v>
      </c>
      <c r="P35" s="91"/>
      <c r="Q35" s="92"/>
      <c r="R35" s="92"/>
      <c r="S35" s="92"/>
      <c r="T35" s="92"/>
      <c r="U35" s="113">
        <f aca="true" t="shared" si="16" ref="U35:U41">SUM(P35:T35)</f>
        <v>0</v>
      </c>
      <c r="V35" s="91"/>
      <c r="W35" s="92"/>
      <c r="X35" s="92"/>
      <c r="Y35" s="113">
        <f aca="true" t="shared" si="17" ref="Y35:Y41">SUM(V35:X35)</f>
        <v>0</v>
      </c>
      <c r="Z35" s="117">
        <f aca="true" t="shared" si="18" ref="Z35:Z41">SUM(U35+Y35)</f>
        <v>0</v>
      </c>
    </row>
    <row r="36" spans="1:26" ht="18" customHeight="1">
      <c r="A36" s="169">
        <v>42941</v>
      </c>
      <c r="B36" s="102"/>
      <c r="C36" s="18"/>
      <c r="D36" s="18"/>
      <c r="E36" s="18"/>
      <c r="F36" s="97"/>
      <c r="G36" s="96"/>
      <c r="H36" s="18"/>
      <c r="I36" s="18"/>
      <c r="J36" s="18"/>
      <c r="K36" s="18"/>
      <c r="L36" s="18"/>
      <c r="M36" s="18"/>
      <c r="N36" s="18"/>
      <c r="O36" s="114">
        <f t="shared" si="15"/>
        <v>0</v>
      </c>
      <c r="P36" s="96"/>
      <c r="Q36" s="18"/>
      <c r="R36" s="18"/>
      <c r="S36" s="18"/>
      <c r="T36" s="18"/>
      <c r="U36" s="114">
        <f t="shared" si="16"/>
        <v>0</v>
      </c>
      <c r="V36" s="96"/>
      <c r="W36" s="18"/>
      <c r="X36" s="18"/>
      <c r="Y36" s="114">
        <f t="shared" si="17"/>
        <v>0</v>
      </c>
      <c r="Z36" s="118">
        <f t="shared" si="18"/>
        <v>0</v>
      </c>
    </row>
    <row r="37" spans="1:26" ht="18" customHeight="1">
      <c r="A37" s="169">
        <v>42942</v>
      </c>
      <c r="B37" s="102"/>
      <c r="C37" s="18"/>
      <c r="D37" s="18"/>
      <c r="E37" s="18"/>
      <c r="F37" s="97"/>
      <c r="G37" s="96"/>
      <c r="H37" s="18"/>
      <c r="I37" s="18"/>
      <c r="J37" s="18"/>
      <c r="K37" s="18"/>
      <c r="L37" s="18"/>
      <c r="M37" s="18"/>
      <c r="N37" s="18"/>
      <c r="O37" s="114">
        <f t="shared" si="15"/>
        <v>0</v>
      </c>
      <c r="P37" s="96"/>
      <c r="Q37" s="18"/>
      <c r="R37" s="18"/>
      <c r="S37" s="18"/>
      <c r="T37" s="18"/>
      <c r="U37" s="114">
        <f t="shared" si="16"/>
        <v>0</v>
      </c>
      <c r="V37" s="96"/>
      <c r="W37" s="18"/>
      <c r="X37" s="18"/>
      <c r="Y37" s="114">
        <f t="shared" si="17"/>
        <v>0</v>
      </c>
      <c r="Z37" s="118">
        <f t="shared" si="18"/>
        <v>0</v>
      </c>
    </row>
    <row r="38" spans="1:26" ht="18" customHeight="1">
      <c r="A38" s="169">
        <v>42943</v>
      </c>
      <c r="B38" s="102"/>
      <c r="C38" s="18"/>
      <c r="D38" s="18"/>
      <c r="E38" s="18"/>
      <c r="F38" s="97"/>
      <c r="G38" s="96"/>
      <c r="H38" s="18"/>
      <c r="I38" s="18"/>
      <c r="J38" s="18"/>
      <c r="K38" s="18"/>
      <c r="L38" s="18"/>
      <c r="M38" s="18"/>
      <c r="N38" s="18"/>
      <c r="O38" s="114">
        <f t="shared" si="15"/>
        <v>0</v>
      </c>
      <c r="P38" s="96"/>
      <c r="Q38" s="18"/>
      <c r="R38" s="18"/>
      <c r="S38" s="18"/>
      <c r="T38" s="18"/>
      <c r="U38" s="114">
        <f t="shared" si="16"/>
        <v>0</v>
      </c>
      <c r="V38" s="96"/>
      <c r="W38" s="18"/>
      <c r="X38" s="18"/>
      <c r="Y38" s="114">
        <f t="shared" si="17"/>
        <v>0</v>
      </c>
      <c r="Z38" s="118">
        <f t="shared" si="18"/>
        <v>0</v>
      </c>
    </row>
    <row r="39" spans="1:26" ht="18" customHeight="1">
      <c r="A39" s="169">
        <v>42944</v>
      </c>
      <c r="B39" s="102"/>
      <c r="C39" s="18"/>
      <c r="D39" s="18"/>
      <c r="E39" s="18"/>
      <c r="F39" s="97"/>
      <c r="G39" s="96"/>
      <c r="H39" s="18"/>
      <c r="I39" s="18"/>
      <c r="J39" s="18"/>
      <c r="K39" s="18"/>
      <c r="L39" s="18"/>
      <c r="M39" s="18"/>
      <c r="N39" s="18"/>
      <c r="O39" s="114">
        <f t="shared" si="15"/>
        <v>0</v>
      </c>
      <c r="P39" s="96"/>
      <c r="Q39" s="18"/>
      <c r="R39" s="18"/>
      <c r="S39" s="18"/>
      <c r="T39" s="18"/>
      <c r="U39" s="114">
        <f t="shared" si="16"/>
        <v>0</v>
      </c>
      <c r="V39" s="96"/>
      <c r="W39" s="18"/>
      <c r="X39" s="18"/>
      <c r="Y39" s="114">
        <f t="shared" si="17"/>
        <v>0</v>
      </c>
      <c r="Z39" s="118">
        <f t="shared" si="18"/>
        <v>0</v>
      </c>
    </row>
    <row r="40" spans="1:26" ht="18" customHeight="1">
      <c r="A40" s="169">
        <v>42945</v>
      </c>
      <c r="B40" s="102"/>
      <c r="C40" s="18"/>
      <c r="D40" s="18"/>
      <c r="E40" s="18"/>
      <c r="F40" s="97"/>
      <c r="G40" s="96"/>
      <c r="H40" s="18"/>
      <c r="I40" s="18"/>
      <c r="J40" s="18"/>
      <c r="K40" s="18"/>
      <c r="L40" s="18"/>
      <c r="M40" s="18"/>
      <c r="N40" s="18"/>
      <c r="O40" s="114">
        <f t="shared" si="15"/>
        <v>0</v>
      </c>
      <c r="P40" s="96"/>
      <c r="Q40" s="18"/>
      <c r="R40" s="18"/>
      <c r="S40" s="18"/>
      <c r="T40" s="18"/>
      <c r="U40" s="114">
        <f t="shared" si="16"/>
        <v>0</v>
      </c>
      <c r="V40" s="96"/>
      <c r="W40" s="18"/>
      <c r="X40" s="18"/>
      <c r="Y40" s="114">
        <f t="shared" si="17"/>
        <v>0</v>
      </c>
      <c r="Z40" s="118">
        <f t="shared" si="18"/>
        <v>0</v>
      </c>
    </row>
    <row r="41" spans="1:26" ht="18" customHeight="1" thickBot="1">
      <c r="A41" s="169">
        <v>42946</v>
      </c>
      <c r="B41" s="106"/>
      <c r="C41" s="99"/>
      <c r="D41" s="99"/>
      <c r="E41" s="99"/>
      <c r="F41" s="107"/>
      <c r="G41" s="98"/>
      <c r="H41" s="99"/>
      <c r="I41" s="99"/>
      <c r="J41" s="99"/>
      <c r="K41" s="99"/>
      <c r="L41" s="99"/>
      <c r="M41" s="99"/>
      <c r="N41" s="99"/>
      <c r="O41" s="115">
        <f t="shared" si="15"/>
        <v>0</v>
      </c>
      <c r="P41" s="98"/>
      <c r="Q41" s="99"/>
      <c r="R41" s="99"/>
      <c r="S41" s="99"/>
      <c r="T41" s="99"/>
      <c r="U41" s="115">
        <f t="shared" si="16"/>
        <v>0</v>
      </c>
      <c r="V41" s="98"/>
      <c r="W41" s="99"/>
      <c r="X41" s="99"/>
      <c r="Y41" s="115">
        <f t="shared" si="17"/>
        <v>0</v>
      </c>
      <c r="Z41" s="119">
        <f t="shared" si="18"/>
        <v>0</v>
      </c>
    </row>
    <row r="42" spans="1:26" ht="18" customHeight="1" thickBot="1">
      <c r="A42" s="108" t="s">
        <v>7</v>
      </c>
      <c r="B42" s="109" t="e">
        <f>AVERAGE(B35:B36:B37:B38:B39:B40:B41)</f>
        <v>#DIV/0!</v>
      </c>
      <c r="C42" s="110">
        <f aca="true" t="shared" si="19" ref="C42:Z42">SUM(C35:C41)</f>
        <v>0</v>
      </c>
      <c r="D42" s="110">
        <f t="shared" si="19"/>
        <v>0</v>
      </c>
      <c r="E42" s="110">
        <f t="shared" si="19"/>
        <v>0</v>
      </c>
      <c r="F42" s="111">
        <f t="shared" si="19"/>
        <v>0</v>
      </c>
      <c r="G42" s="112">
        <f t="shared" si="19"/>
        <v>0</v>
      </c>
      <c r="H42" s="110">
        <f t="shared" si="19"/>
        <v>0</v>
      </c>
      <c r="I42" s="110">
        <f t="shared" si="19"/>
        <v>0</v>
      </c>
      <c r="J42" s="110">
        <f t="shared" si="19"/>
        <v>0</v>
      </c>
      <c r="K42" s="110">
        <f>SUM(K35:K41)</f>
        <v>0</v>
      </c>
      <c r="L42" s="110">
        <f t="shared" si="19"/>
        <v>0</v>
      </c>
      <c r="M42" s="110">
        <f t="shared" si="19"/>
        <v>0</v>
      </c>
      <c r="N42" s="110">
        <f t="shared" si="19"/>
        <v>0</v>
      </c>
      <c r="O42" s="111">
        <f t="shared" si="19"/>
        <v>0</v>
      </c>
      <c r="P42" s="112">
        <f t="shared" si="19"/>
        <v>0</v>
      </c>
      <c r="Q42" s="110">
        <f t="shared" si="19"/>
        <v>0</v>
      </c>
      <c r="R42" s="110">
        <f t="shared" si="19"/>
        <v>0</v>
      </c>
      <c r="S42" s="110">
        <f t="shared" si="19"/>
        <v>0</v>
      </c>
      <c r="T42" s="110">
        <f t="shared" si="19"/>
        <v>0</v>
      </c>
      <c r="U42" s="111">
        <f t="shared" si="19"/>
        <v>0</v>
      </c>
      <c r="V42" s="112">
        <f t="shared" si="19"/>
        <v>0</v>
      </c>
      <c r="W42" s="110">
        <f t="shared" si="19"/>
        <v>0</v>
      </c>
      <c r="X42" s="110">
        <f t="shared" si="19"/>
        <v>0</v>
      </c>
      <c r="Y42" s="111">
        <f t="shared" si="19"/>
        <v>0</v>
      </c>
      <c r="Z42" s="116">
        <f t="shared" si="19"/>
        <v>0</v>
      </c>
    </row>
    <row r="43" spans="1:26" ht="18" customHeight="1" thickBot="1">
      <c r="A43" s="108" t="s">
        <v>8</v>
      </c>
      <c r="B43" s="109" t="e">
        <f>AVERAGE(B18:B26:B34:B42)</f>
        <v>#DIV/0!</v>
      </c>
      <c r="C43" s="110">
        <f>SUM(C42,C34,C26,C18)</f>
        <v>0</v>
      </c>
      <c r="D43" s="110">
        <f aca="true" t="shared" si="20" ref="D43:Z43">SUM(D42,D34,D26,D18)</f>
        <v>0</v>
      </c>
      <c r="E43" s="110">
        <f t="shared" si="20"/>
        <v>0</v>
      </c>
      <c r="F43" s="111">
        <f t="shared" si="20"/>
        <v>0</v>
      </c>
      <c r="G43" s="112">
        <f t="shared" si="20"/>
        <v>0</v>
      </c>
      <c r="H43" s="110">
        <f t="shared" si="20"/>
        <v>0</v>
      </c>
      <c r="I43" s="110">
        <f t="shared" si="20"/>
        <v>0</v>
      </c>
      <c r="J43" s="110">
        <f t="shared" si="20"/>
        <v>0</v>
      </c>
      <c r="K43" s="110">
        <f t="shared" si="20"/>
        <v>0</v>
      </c>
      <c r="L43" s="110">
        <f t="shared" si="20"/>
        <v>0</v>
      </c>
      <c r="M43" s="110">
        <f t="shared" si="20"/>
        <v>0</v>
      </c>
      <c r="N43" s="110">
        <f t="shared" si="20"/>
        <v>0</v>
      </c>
      <c r="O43" s="111">
        <f t="shared" si="20"/>
        <v>0</v>
      </c>
      <c r="P43" s="112">
        <f t="shared" si="20"/>
        <v>0</v>
      </c>
      <c r="Q43" s="110">
        <f t="shared" si="20"/>
        <v>0</v>
      </c>
      <c r="R43" s="110">
        <f t="shared" si="20"/>
        <v>0</v>
      </c>
      <c r="S43" s="110">
        <f t="shared" si="20"/>
        <v>0</v>
      </c>
      <c r="T43" s="110">
        <f t="shared" si="20"/>
        <v>0</v>
      </c>
      <c r="U43" s="111">
        <f t="shared" si="20"/>
        <v>0</v>
      </c>
      <c r="V43" s="112">
        <f t="shared" si="20"/>
        <v>0</v>
      </c>
      <c r="W43" s="110">
        <f t="shared" si="20"/>
        <v>0</v>
      </c>
      <c r="X43" s="110">
        <f t="shared" si="20"/>
        <v>0</v>
      </c>
      <c r="Y43" s="111">
        <f t="shared" si="20"/>
        <v>0</v>
      </c>
      <c r="Z43" s="116">
        <f t="shared" si="20"/>
        <v>0</v>
      </c>
    </row>
  </sheetData>
  <sheetProtection password="CF5D" sheet="1" objects="1" scenarios="1"/>
  <mergeCells count="20">
    <mergeCell ref="T2:V2"/>
    <mergeCell ref="P2:S2"/>
    <mergeCell ref="A9:A10"/>
    <mergeCell ref="B9:F9"/>
    <mergeCell ref="G9:O9"/>
    <mergeCell ref="P9:U9"/>
    <mergeCell ref="V9:Y9"/>
    <mergeCell ref="B6:F6"/>
    <mergeCell ref="G6:H6"/>
    <mergeCell ref="I6:J6"/>
    <mergeCell ref="Z9:Z10"/>
    <mergeCell ref="B2:J2"/>
    <mergeCell ref="F4:L4"/>
    <mergeCell ref="B4:E4"/>
    <mergeCell ref="M2:O2"/>
    <mergeCell ref="M4:O4"/>
    <mergeCell ref="W2:Y2"/>
    <mergeCell ref="P4:Q4"/>
    <mergeCell ref="S4:T4"/>
    <mergeCell ref="V4:W4"/>
  </mergeCells>
  <printOptions horizontalCentered="1"/>
  <pageMargins left="0.07874015748031496" right="0.07874015748031496" top="0" bottom="0" header="0.11811023622047245" footer="0.11811023622047245"/>
  <pageSetup fitToHeight="1" fitToWidth="1" horizontalDpi="300" verticalDpi="300" orientation="portrait" paperSize="9" scale="97" r:id="rId3"/>
  <headerFooter alignWithMargins="0">
    <oddFooter>&amp;L&amp;YCopyright 2003 Karel Machačný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zoomScalePageLayoutView="0" workbookViewId="0" topLeftCell="A1">
      <selection activeCell="F4" sqref="F4:L4"/>
    </sheetView>
  </sheetViews>
  <sheetFormatPr defaultColWidth="9.00390625" defaultRowHeight="12.75"/>
  <cols>
    <col min="1" max="1" width="5.25390625" style="0" customWidth="1"/>
    <col min="2" max="4" width="3.375" style="0" customWidth="1"/>
    <col min="5" max="5" width="3.75390625" style="0" customWidth="1"/>
    <col min="6" max="6" width="3.375" style="0" customWidth="1"/>
    <col min="7" max="11" width="3.75390625" style="0" customWidth="1"/>
    <col min="12" max="12" width="4.875" style="0" customWidth="1"/>
    <col min="13" max="14" width="4.00390625" style="0" customWidth="1"/>
    <col min="15" max="17" width="4.75390625" style="0" customWidth="1"/>
    <col min="18" max="20" width="4.00390625" style="0" customWidth="1"/>
    <col min="21" max="22" width="4.75390625" style="0" customWidth="1"/>
    <col min="23" max="24" width="4.00390625" style="0" customWidth="1"/>
    <col min="25" max="26" width="4.75390625" style="0" customWidth="1"/>
  </cols>
  <sheetData>
    <row r="1" ht="12.75" customHeight="1"/>
    <row r="2" spans="1:26" ht="21.75" customHeight="1">
      <c r="A2" s="11"/>
      <c r="B2" s="196" t="s">
        <v>4</v>
      </c>
      <c r="C2" s="196"/>
      <c r="D2" s="196"/>
      <c r="E2" s="196"/>
      <c r="F2" s="196"/>
      <c r="G2" s="197"/>
      <c r="H2" s="197"/>
      <c r="I2" s="197"/>
      <c r="J2" s="198"/>
      <c r="K2" s="147"/>
      <c r="M2" s="201" t="s">
        <v>33</v>
      </c>
      <c r="N2" s="201"/>
      <c r="O2" s="201"/>
      <c r="P2" s="199"/>
      <c r="Q2" s="199"/>
      <c r="R2" s="199"/>
      <c r="S2" s="199"/>
      <c r="T2" s="201" t="s">
        <v>6</v>
      </c>
      <c r="U2" s="201"/>
      <c r="V2" s="201"/>
      <c r="W2" s="199" t="s">
        <v>218</v>
      </c>
      <c r="X2" s="199"/>
      <c r="Y2" s="199"/>
      <c r="Z2" s="12"/>
    </row>
    <row r="4" spans="2:23" ht="12.75">
      <c r="B4" s="200" t="s">
        <v>5</v>
      </c>
      <c r="C4" s="200"/>
      <c r="D4" s="200"/>
      <c r="E4" s="200"/>
      <c r="F4" s="199"/>
      <c r="G4" s="199"/>
      <c r="H4" s="199"/>
      <c r="I4" s="199"/>
      <c r="J4" s="199"/>
      <c r="K4" s="199"/>
      <c r="L4" s="199"/>
      <c r="M4" s="201" t="s">
        <v>34</v>
      </c>
      <c r="N4" s="201"/>
      <c r="O4" s="201"/>
      <c r="P4" s="204" t="s">
        <v>76</v>
      </c>
      <c r="Q4" s="204"/>
      <c r="R4" s="12" t="s">
        <v>35</v>
      </c>
      <c r="S4" s="205">
        <v>42947</v>
      </c>
      <c r="T4" s="205"/>
      <c r="U4" s="87" t="s">
        <v>36</v>
      </c>
      <c r="V4" s="205">
        <v>42974</v>
      </c>
      <c r="W4" s="205"/>
    </row>
    <row r="5" ht="12.75" customHeight="1"/>
    <row r="6" spans="2:10" ht="12.75" customHeight="1">
      <c r="B6" s="198" t="s">
        <v>83</v>
      </c>
      <c r="C6" s="198"/>
      <c r="D6" s="198"/>
      <c r="E6" s="198"/>
      <c r="F6" s="198"/>
      <c r="G6" s="199"/>
      <c r="H6" s="199"/>
      <c r="I6" s="202"/>
      <c r="J6" s="203"/>
    </row>
    <row r="7" ht="12.75" customHeight="1"/>
    <row r="8" ht="10.5" customHeight="1" thickBot="1"/>
    <row r="9" spans="1:26" ht="15.75" customHeight="1" thickBot="1">
      <c r="A9" s="189" t="s">
        <v>9</v>
      </c>
      <c r="B9" s="191" t="s">
        <v>0</v>
      </c>
      <c r="C9" s="192"/>
      <c r="D9" s="192"/>
      <c r="E9" s="192"/>
      <c r="F9" s="193"/>
      <c r="G9" s="191" t="s">
        <v>1</v>
      </c>
      <c r="H9" s="192"/>
      <c r="I9" s="192"/>
      <c r="J9" s="192"/>
      <c r="K9" s="192"/>
      <c r="L9" s="192"/>
      <c r="M9" s="192"/>
      <c r="N9" s="192"/>
      <c r="O9" s="193"/>
      <c r="P9" s="191" t="s">
        <v>2</v>
      </c>
      <c r="Q9" s="192"/>
      <c r="R9" s="192"/>
      <c r="S9" s="192"/>
      <c r="T9" s="192"/>
      <c r="U9" s="193"/>
      <c r="V9" s="191" t="s">
        <v>3</v>
      </c>
      <c r="W9" s="192"/>
      <c r="X9" s="192"/>
      <c r="Y9" s="193"/>
      <c r="Z9" s="194" t="s">
        <v>32</v>
      </c>
    </row>
    <row r="10" spans="1:26" ht="90" customHeight="1" thickBot="1">
      <c r="A10" s="190"/>
      <c r="B10" s="2" t="s">
        <v>10</v>
      </c>
      <c r="C10" s="3" t="s">
        <v>11</v>
      </c>
      <c r="D10" s="3" t="s">
        <v>12</v>
      </c>
      <c r="E10" s="3" t="s">
        <v>13</v>
      </c>
      <c r="F10" s="4" t="s">
        <v>14</v>
      </c>
      <c r="G10" s="5" t="s">
        <v>15</v>
      </c>
      <c r="H10" s="1" t="s">
        <v>16</v>
      </c>
      <c r="I10" s="6" t="s">
        <v>17</v>
      </c>
      <c r="J10" s="7" t="s">
        <v>18</v>
      </c>
      <c r="K10" s="7" t="s">
        <v>79</v>
      </c>
      <c r="L10" s="1" t="s">
        <v>19</v>
      </c>
      <c r="M10" s="1" t="s">
        <v>20</v>
      </c>
      <c r="N10" s="1" t="s">
        <v>21</v>
      </c>
      <c r="O10" s="122" t="s">
        <v>22</v>
      </c>
      <c r="P10" s="9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8" t="s">
        <v>28</v>
      </c>
      <c r="V10" s="9" t="s">
        <v>29</v>
      </c>
      <c r="W10" s="1" t="s">
        <v>30</v>
      </c>
      <c r="X10" s="1" t="s">
        <v>31</v>
      </c>
      <c r="Y10" s="10" t="s">
        <v>28</v>
      </c>
      <c r="Z10" s="195"/>
    </row>
    <row r="11" spans="1:26" ht="18" customHeight="1">
      <c r="A11" s="169">
        <v>42947</v>
      </c>
      <c r="B11" s="91"/>
      <c r="C11" s="92"/>
      <c r="D11" s="92"/>
      <c r="E11" s="92"/>
      <c r="F11" s="93"/>
      <c r="G11" s="94"/>
      <c r="H11" s="95"/>
      <c r="I11" s="95"/>
      <c r="J11" s="95"/>
      <c r="K11" s="95"/>
      <c r="L11" s="95"/>
      <c r="M11" s="95"/>
      <c r="N11" s="92"/>
      <c r="O11" s="113">
        <f>SUM(G11:N11)</f>
        <v>0</v>
      </c>
      <c r="P11" s="91"/>
      <c r="Q11" s="92"/>
      <c r="R11" s="92"/>
      <c r="S11" s="92"/>
      <c r="T11" s="92"/>
      <c r="U11" s="113">
        <f>SUM(P11:T11)</f>
        <v>0</v>
      </c>
      <c r="V11" s="91"/>
      <c r="W11" s="92"/>
      <c r="X11" s="92"/>
      <c r="Y11" s="113">
        <f>SUM(V11:X11)</f>
        <v>0</v>
      </c>
      <c r="Z11" s="117">
        <f aca="true" t="shared" si="0" ref="Z11:Z17">SUM(U11+Y11)</f>
        <v>0</v>
      </c>
    </row>
    <row r="12" spans="1:26" ht="18" customHeight="1">
      <c r="A12" s="169">
        <v>42948</v>
      </c>
      <c r="B12" s="96"/>
      <c r="C12" s="18"/>
      <c r="D12" s="18"/>
      <c r="E12" s="18"/>
      <c r="F12" s="97"/>
      <c r="G12" s="96"/>
      <c r="H12" s="18"/>
      <c r="I12" s="18"/>
      <c r="J12" s="18"/>
      <c r="K12" s="18"/>
      <c r="L12" s="18"/>
      <c r="M12" s="18"/>
      <c r="N12" s="18"/>
      <c r="O12" s="114">
        <f aca="true" t="shared" si="1" ref="O12:O17">SUM(G12:N12)</f>
        <v>0</v>
      </c>
      <c r="P12" s="96"/>
      <c r="Q12" s="18"/>
      <c r="R12" s="18"/>
      <c r="S12" s="18"/>
      <c r="T12" s="18"/>
      <c r="U12" s="114">
        <f aca="true" t="shared" si="2" ref="U12:U17">SUM(P12:T12)</f>
        <v>0</v>
      </c>
      <c r="V12" s="96"/>
      <c r="W12" s="18"/>
      <c r="X12" s="18"/>
      <c r="Y12" s="114">
        <f aca="true" t="shared" si="3" ref="Y12:Y17">SUM(V12:X12)</f>
        <v>0</v>
      </c>
      <c r="Z12" s="118">
        <f t="shared" si="0"/>
        <v>0</v>
      </c>
    </row>
    <row r="13" spans="1:26" ht="18" customHeight="1">
      <c r="A13" s="169">
        <v>42949</v>
      </c>
      <c r="B13" s="96"/>
      <c r="C13" s="18"/>
      <c r="D13" s="18"/>
      <c r="E13" s="18"/>
      <c r="F13" s="97"/>
      <c r="G13" s="96"/>
      <c r="H13" s="18"/>
      <c r="I13" s="18"/>
      <c r="J13" s="18"/>
      <c r="K13" s="18"/>
      <c r="L13" s="18"/>
      <c r="M13" s="18"/>
      <c r="N13" s="18"/>
      <c r="O13" s="114">
        <f t="shared" si="1"/>
        <v>0</v>
      </c>
      <c r="P13" s="96"/>
      <c r="Q13" s="18"/>
      <c r="R13" s="18"/>
      <c r="S13" s="18"/>
      <c r="T13" s="18"/>
      <c r="U13" s="114">
        <f t="shared" si="2"/>
        <v>0</v>
      </c>
      <c r="V13" s="96"/>
      <c r="W13" s="18"/>
      <c r="X13" s="18"/>
      <c r="Y13" s="114">
        <f t="shared" si="3"/>
        <v>0</v>
      </c>
      <c r="Z13" s="118">
        <f t="shared" si="0"/>
        <v>0</v>
      </c>
    </row>
    <row r="14" spans="1:26" ht="18" customHeight="1">
      <c r="A14" s="169">
        <v>42950</v>
      </c>
      <c r="B14" s="96"/>
      <c r="C14" s="18"/>
      <c r="D14" s="18"/>
      <c r="E14" s="18"/>
      <c r="F14" s="97"/>
      <c r="G14" s="96"/>
      <c r="H14" s="18"/>
      <c r="I14" s="18"/>
      <c r="J14" s="18"/>
      <c r="K14" s="18"/>
      <c r="L14" s="18"/>
      <c r="M14" s="18"/>
      <c r="N14" s="18"/>
      <c r="O14" s="114">
        <f t="shared" si="1"/>
        <v>0</v>
      </c>
      <c r="P14" s="96"/>
      <c r="Q14" s="18"/>
      <c r="R14" s="18"/>
      <c r="S14" s="18"/>
      <c r="T14" s="18"/>
      <c r="U14" s="114">
        <f t="shared" si="2"/>
        <v>0</v>
      </c>
      <c r="V14" s="96"/>
      <c r="W14" s="18"/>
      <c r="X14" s="18"/>
      <c r="Y14" s="114">
        <f t="shared" si="3"/>
        <v>0</v>
      </c>
      <c r="Z14" s="118">
        <f t="shared" si="0"/>
        <v>0</v>
      </c>
    </row>
    <row r="15" spans="1:26" ht="18" customHeight="1">
      <c r="A15" s="169">
        <v>42951</v>
      </c>
      <c r="B15" s="96"/>
      <c r="C15" s="18"/>
      <c r="D15" s="18"/>
      <c r="E15" s="18"/>
      <c r="F15" s="97"/>
      <c r="G15" s="96"/>
      <c r="H15" s="18"/>
      <c r="I15" s="18"/>
      <c r="J15" s="18"/>
      <c r="K15" s="18"/>
      <c r="L15" s="18"/>
      <c r="M15" s="18"/>
      <c r="N15" s="18"/>
      <c r="O15" s="114">
        <f t="shared" si="1"/>
        <v>0</v>
      </c>
      <c r="P15" s="96"/>
      <c r="Q15" s="18"/>
      <c r="R15" s="18"/>
      <c r="S15" s="18"/>
      <c r="T15" s="18"/>
      <c r="U15" s="114">
        <f t="shared" si="2"/>
        <v>0</v>
      </c>
      <c r="V15" s="96"/>
      <c r="W15" s="18"/>
      <c r="X15" s="18"/>
      <c r="Y15" s="114">
        <f t="shared" si="3"/>
        <v>0</v>
      </c>
      <c r="Z15" s="118">
        <f t="shared" si="0"/>
        <v>0</v>
      </c>
    </row>
    <row r="16" spans="1:26" ht="18" customHeight="1">
      <c r="A16" s="169">
        <v>42952</v>
      </c>
      <c r="B16" s="96"/>
      <c r="C16" s="18"/>
      <c r="D16" s="18"/>
      <c r="E16" s="18"/>
      <c r="F16" s="97"/>
      <c r="G16" s="96"/>
      <c r="H16" s="18"/>
      <c r="I16" s="18"/>
      <c r="J16" s="18"/>
      <c r="K16" s="18"/>
      <c r="L16" s="18"/>
      <c r="M16" s="18"/>
      <c r="N16" s="18"/>
      <c r="O16" s="114">
        <f t="shared" si="1"/>
        <v>0</v>
      </c>
      <c r="P16" s="96"/>
      <c r="Q16" s="18"/>
      <c r="R16" s="18"/>
      <c r="S16" s="18"/>
      <c r="T16" s="18"/>
      <c r="U16" s="114">
        <f t="shared" si="2"/>
        <v>0</v>
      </c>
      <c r="V16" s="96"/>
      <c r="W16" s="18"/>
      <c r="X16" s="18"/>
      <c r="Y16" s="114">
        <f t="shared" si="3"/>
        <v>0</v>
      </c>
      <c r="Z16" s="118">
        <f t="shared" si="0"/>
        <v>0</v>
      </c>
    </row>
    <row r="17" spans="1:26" ht="18" customHeight="1" thickBot="1">
      <c r="A17" s="169">
        <v>42953</v>
      </c>
      <c r="B17" s="98"/>
      <c r="C17" s="99"/>
      <c r="D17" s="99"/>
      <c r="E17" s="99"/>
      <c r="F17" s="100"/>
      <c r="G17" s="98"/>
      <c r="H17" s="99"/>
      <c r="I17" s="99"/>
      <c r="J17" s="99"/>
      <c r="K17" s="99"/>
      <c r="L17" s="99"/>
      <c r="M17" s="99"/>
      <c r="N17" s="99"/>
      <c r="O17" s="115">
        <f t="shared" si="1"/>
        <v>0</v>
      </c>
      <c r="P17" s="98"/>
      <c r="Q17" s="99"/>
      <c r="R17" s="99"/>
      <c r="S17" s="99"/>
      <c r="T17" s="99"/>
      <c r="U17" s="115">
        <f t="shared" si="2"/>
        <v>0</v>
      </c>
      <c r="V17" s="98"/>
      <c r="W17" s="99"/>
      <c r="X17" s="99"/>
      <c r="Y17" s="115">
        <f t="shared" si="3"/>
        <v>0</v>
      </c>
      <c r="Z17" s="119">
        <f t="shared" si="0"/>
        <v>0</v>
      </c>
    </row>
    <row r="18" spans="1:26" ht="18" customHeight="1" thickBot="1">
      <c r="A18" s="108" t="s">
        <v>7</v>
      </c>
      <c r="B18" s="109" t="e">
        <f>AVERAGE(B11,B12,B13,B14,B15,B16,B17)</f>
        <v>#DIV/0!</v>
      </c>
      <c r="C18" s="110">
        <f>SUM(C11:C17)</f>
        <v>0</v>
      </c>
      <c r="D18" s="110">
        <f aca="true" t="shared" si="4" ref="D18:Z18">SUM(D11:D17)</f>
        <v>0</v>
      </c>
      <c r="E18" s="110">
        <f t="shared" si="4"/>
        <v>0</v>
      </c>
      <c r="F18" s="111">
        <f t="shared" si="4"/>
        <v>0</v>
      </c>
      <c r="G18" s="112">
        <f t="shared" si="4"/>
        <v>0</v>
      </c>
      <c r="H18" s="110">
        <f t="shared" si="4"/>
        <v>0</v>
      </c>
      <c r="I18" s="110">
        <f t="shared" si="4"/>
        <v>0</v>
      </c>
      <c r="J18" s="110">
        <f t="shared" si="4"/>
        <v>0</v>
      </c>
      <c r="K18" s="110">
        <f>SUM(K11:K17)</f>
        <v>0</v>
      </c>
      <c r="L18" s="110">
        <f t="shared" si="4"/>
        <v>0</v>
      </c>
      <c r="M18" s="110">
        <f t="shared" si="4"/>
        <v>0</v>
      </c>
      <c r="N18" s="110">
        <f t="shared" si="4"/>
        <v>0</v>
      </c>
      <c r="O18" s="111">
        <f t="shared" si="4"/>
        <v>0</v>
      </c>
      <c r="P18" s="112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1">
        <f t="shared" si="4"/>
        <v>0</v>
      </c>
      <c r="V18" s="112">
        <f t="shared" si="4"/>
        <v>0</v>
      </c>
      <c r="W18" s="110">
        <f t="shared" si="4"/>
        <v>0</v>
      </c>
      <c r="X18" s="110">
        <f t="shared" si="4"/>
        <v>0</v>
      </c>
      <c r="Y18" s="111">
        <f t="shared" si="4"/>
        <v>0</v>
      </c>
      <c r="Z18" s="116">
        <f t="shared" si="4"/>
        <v>0</v>
      </c>
    </row>
    <row r="19" spans="1:26" ht="18" customHeight="1">
      <c r="A19" s="169">
        <v>42954</v>
      </c>
      <c r="B19" s="101"/>
      <c r="C19" s="92"/>
      <c r="D19" s="92"/>
      <c r="E19" s="92"/>
      <c r="F19" s="93"/>
      <c r="G19" s="91"/>
      <c r="H19" s="92"/>
      <c r="I19" s="92"/>
      <c r="J19" s="92"/>
      <c r="K19" s="92"/>
      <c r="L19" s="92"/>
      <c r="M19" s="92"/>
      <c r="N19" s="92"/>
      <c r="O19" s="113">
        <f aca="true" t="shared" si="5" ref="O19:O25">SUM(G19:N19)</f>
        <v>0</v>
      </c>
      <c r="P19" s="91"/>
      <c r="Q19" s="92"/>
      <c r="R19" s="92"/>
      <c r="S19" s="92"/>
      <c r="T19" s="92"/>
      <c r="U19" s="113">
        <f aca="true" t="shared" si="6" ref="U19:U25">SUM(P19:T19)</f>
        <v>0</v>
      </c>
      <c r="V19" s="91"/>
      <c r="W19" s="92"/>
      <c r="X19" s="92"/>
      <c r="Y19" s="113">
        <f aca="true" t="shared" si="7" ref="Y19:Y25">SUM(V19:X19)</f>
        <v>0</v>
      </c>
      <c r="Z19" s="117">
        <f aca="true" t="shared" si="8" ref="Z19:Z25">SUM(U19+Y19)</f>
        <v>0</v>
      </c>
    </row>
    <row r="20" spans="1:26" ht="18" customHeight="1">
      <c r="A20" s="169">
        <v>42955</v>
      </c>
      <c r="B20" s="102"/>
      <c r="C20" s="18"/>
      <c r="D20" s="18"/>
      <c r="E20" s="18"/>
      <c r="F20" s="97"/>
      <c r="G20" s="96"/>
      <c r="H20" s="18"/>
      <c r="I20" s="18"/>
      <c r="J20" s="18"/>
      <c r="K20" s="18"/>
      <c r="L20" s="18"/>
      <c r="M20" s="18"/>
      <c r="N20" s="18"/>
      <c r="O20" s="114">
        <f t="shared" si="5"/>
        <v>0</v>
      </c>
      <c r="P20" s="96"/>
      <c r="Q20" s="18"/>
      <c r="R20" s="18"/>
      <c r="S20" s="18"/>
      <c r="T20" s="18"/>
      <c r="U20" s="114">
        <f t="shared" si="6"/>
        <v>0</v>
      </c>
      <c r="V20" s="96"/>
      <c r="W20" s="18"/>
      <c r="X20" s="18"/>
      <c r="Y20" s="114">
        <f t="shared" si="7"/>
        <v>0</v>
      </c>
      <c r="Z20" s="118">
        <f t="shared" si="8"/>
        <v>0</v>
      </c>
    </row>
    <row r="21" spans="1:26" ht="18" customHeight="1">
      <c r="A21" s="169">
        <v>42956</v>
      </c>
      <c r="B21" s="102"/>
      <c r="C21" s="18"/>
      <c r="D21" s="18"/>
      <c r="E21" s="18"/>
      <c r="F21" s="97"/>
      <c r="G21" s="96"/>
      <c r="H21" s="18"/>
      <c r="I21" s="18"/>
      <c r="J21" s="18"/>
      <c r="K21" s="18"/>
      <c r="L21" s="18"/>
      <c r="M21" s="18"/>
      <c r="N21" s="18"/>
      <c r="O21" s="114">
        <f t="shared" si="5"/>
        <v>0</v>
      </c>
      <c r="P21" s="96"/>
      <c r="Q21" s="18"/>
      <c r="R21" s="18"/>
      <c r="S21" s="18"/>
      <c r="T21" s="18"/>
      <c r="U21" s="114">
        <f t="shared" si="6"/>
        <v>0</v>
      </c>
      <c r="V21" s="96"/>
      <c r="W21" s="18"/>
      <c r="X21" s="18"/>
      <c r="Y21" s="114">
        <f t="shared" si="7"/>
        <v>0</v>
      </c>
      <c r="Z21" s="118">
        <f t="shared" si="8"/>
        <v>0</v>
      </c>
    </row>
    <row r="22" spans="1:26" ht="18" customHeight="1">
      <c r="A22" s="169">
        <v>42957</v>
      </c>
      <c r="B22" s="102"/>
      <c r="C22" s="18"/>
      <c r="D22" s="18"/>
      <c r="E22" s="18"/>
      <c r="F22" s="97"/>
      <c r="G22" s="96"/>
      <c r="H22" s="18"/>
      <c r="I22" s="18"/>
      <c r="J22" s="18"/>
      <c r="K22" s="18"/>
      <c r="L22" s="18"/>
      <c r="M22" s="18"/>
      <c r="N22" s="18"/>
      <c r="O22" s="114">
        <f t="shared" si="5"/>
        <v>0</v>
      </c>
      <c r="P22" s="96"/>
      <c r="Q22" s="18"/>
      <c r="R22" s="18"/>
      <c r="S22" s="18"/>
      <c r="T22" s="18"/>
      <c r="U22" s="114">
        <f t="shared" si="6"/>
        <v>0</v>
      </c>
      <c r="V22" s="96"/>
      <c r="W22" s="18"/>
      <c r="X22" s="18"/>
      <c r="Y22" s="114">
        <f t="shared" si="7"/>
        <v>0</v>
      </c>
      <c r="Z22" s="118">
        <f t="shared" si="8"/>
        <v>0</v>
      </c>
    </row>
    <row r="23" spans="1:26" ht="18" customHeight="1">
      <c r="A23" s="169">
        <v>42958</v>
      </c>
      <c r="B23" s="102"/>
      <c r="C23" s="18"/>
      <c r="D23" s="18"/>
      <c r="E23" s="18"/>
      <c r="F23" s="97"/>
      <c r="G23" s="96"/>
      <c r="H23" s="18"/>
      <c r="I23" s="18"/>
      <c r="J23" s="18"/>
      <c r="K23" s="18"/>
      <c r="L23" s="18"/>
      <c r="M23" s="18"/>
      <c r="N23" s="18"/>
      <c r="O23" s="114">
        <f t="shared" si="5"/>
        <v>0</v>
      </c>
      <c r="P23" s="96"/>
      <c r="Q23" s="18"/>
      <c r="R23" s="18"/>
      <c r="S23" s="18"/>
      <c r="T23" s="18"/>
      <c r="U23" s="114">
        <f t="shared" si="6"/>
        <v>0</v>
      </c>
      <c r="V23" s="96"/>
      <c r="W23" s="18"/>
      <c r="X23" s="18"/>
      <c r="Y23" s="114">
        <f t="shared" si="7"/>
        <v>0</v>
      </c>
      <c r="Z23" s="118">
        <f t="shared" si="8"/>
        <v>0</v>
      </c>
    </row>
    <row r="24" spans="1:26" ht="18" customHeight="1">
      <c r="A24" s="169">
        <v>42959</v>
      </c>
      <c r="B24" s="102"/>
      <c r="C24" s="18"/>
      <c r="D24" s="18"/>
      <c r="E24" s="18"/>
      <c r="F24" s="97"/>
      <c r="G24" s="96"/>
      <c r="H24" s="18"/>
      <c r="I24" s="18"/>
      <c r="J24" s="18"/>
      <c r="K24" s="18"/>
      <c r="L24" s="18"/>
      <c r="M24" s="18"/>
      <c r="N24" s="18"/>
      <c r="O24" s="114">
        <f t="shared" si="5"/>
        <v>0</v>
      </c>
      <c r="P24" s="96"/>
      <c r="Q24" s="18"/>
      <c r="R24" s="18"/>
      <c r="S24" s="18"/>
      <c r="T24" s="18"/>
      <c r="U24" s="114">
        <f t="shared" si="6"/>
        <v>0</v>
      </c>
      <c r="V24" s="96"/>
      <c r="W24" s="18"/>
      <c r="X24" s="18"/>
      <c r="Y24" s="114">
        <f t="shared" si="7"/>
        <v>0</v>
      </c>
      <c r="Z24" s="118">
        <f t="shared" si="8"/>
        <v>0</v>
      </c>
    </row>
    <row r="25" spans="1:26" ht="18" customHeight="1" thickBot="1">
      <c r="A25" s="169">
        <v>42960</v>
      </c>
      <c r="B25" s="103"/>
      <c r="C25" s="104"/>
      <c r="D25" s="104"/>
      <c r="E25" s="104"/>
      <c r="F25" s="100"/>
      <c r="G25" s="105"/>
      <c r="H25" s="104"/>
      <c r="I25" s="104"/>
      <c r="J25" s="104"/>
      <c r="K25" s="104"/>
      <c r="L25" s="104"/>
      <c r="M25" s="104"/>
      <c r="N25" s="104"/>
      <c r="O25" s="120">
        <f t="shared" si="5"/>
        <v>0</v>
      </c>
      <c r="P25" s="105"/>
      <c r="Q25" s="104"/>
      <c r="R25" s="104"/>
      <c r="S25" s="104"/>
      <c r="T25" s="104"/>
      <c r="U25" s="120">
        <f t="shared" si="6"/>
        <v>0</v>
      </c>
      <c r="V25" s="105"/>
      <c r="W25" s="104"/>
      <c r="X25" s="104"/>
      <c r="Y25" s="120">
        <f t="shared" si="7"/>
        <v>0</v>
      </c>
      <c r="Z25" s="121">
        <f t="shared" si="8"/>
        <v>0</v>
      </c>
    </row>
    <row r="26" spans="1:26" ht="18" customHeight="1" thickBot="1">
      <c r="A26" s="108" t="s">
        <v>7</v>
      </c>
      <c r="B26" s="109" t="e">
        <f>AVERAGE(B19:B20:B21:B22:B23:B24:B25)</f>
        <v>#DIV/0!</v>
      </c>
      <c r="C26" s="110">
        <f aca="true" t="shared" si="9" ref="C26:Z26">SUM(C19:C25)</f>
        <v>0</v>
      </c>
      <c r="D26" s="110">
        <f t="shared" si="9"/>
        <v>0</v>
      </c>
      <c r="E26" s="110">
        <f t="shared" si="9"/>
        <v>0</v>
      </c>
      <c r="F26" s="111">
        <f t="shared" si="9"/>
        <v>0</v>
      </c>
      <c r="G26" s="112">
        <f t="shared" si="9"/>
        <v>0</v>
      </c>
      <c r="H26" s="110">
        <f t="shared" si="9"/>
        <v>0</v>
      </c>
      <c r="I26" s="110">
        <f t="shared" si="9"/>
        <v>0</v>
      </c>
      <c r="J26" s="110">
        <f t="shared" si="9"/>
        <v>0</v>
      </c>
      <c r="K26" s="110">
        <f>SUM(K19:K25)</f>
        <v>0</v>
      </c>
      <c r="L26" s="110">
        <f t="shared" si="9"/>
        <v>0</v>
      </c>
      <c r="M26" s="110">
        <f t="shared" si="9"/>
        <v>0</v>
      </c>
      <c r="N26" s="110">
        <f t="shared" si="9"/>
        <v>0</v>
      </c>
      <c r="O26" s="111">
        <f t="shared" si="9"/>
        <v>0</v>
      </c>
      <c r="P26" s="112">
        <f t="shared" si="9"/>
        <v>0</v>
      </c>
      <c r="Q26" s="110">
        <f t="shared" si="9"/>
        <v>0</v>
      </c>
      <c r="R26" s="110">
        <f t="shared" si="9"/>
        <v>0</v>
      </c>
      <c r="S26" s="110">
        <f t="shared" si="9"/>
        <v>0</v>
      </c>
      <c r="T26" s="110">
        <f t="shared" si="9"/>
        <v>0</v>
      </c>
      <c r="U26" s="111">
        <f t="shared" si="9"/>
        <v>0</v>
      </c>
      <c r="V26" s="112">
        <f t="shared" si="9"/>
        <v>0</v>
      </c>
      <c r="W26" s="110">
        <f t="shared" si="9"/>
        <v>0</v>
      </c>
      <c r="X26" s="110">
        <f t="shared" si="9"/>
        <v>0</v>
      </c>
      <c r="Y26" s="111">
        <f t="shared" si="9"/>
        <v>0</v>
      </c>
      <c r="Z26" s="116">
        <f t="shared" si="9"/>
        <v>0</v>
      </c>
    </row>
    <row r="27" spans="1:26" ht="18" customHeight="1">
      <c r="A27" s="169">
        <v>42961</v>
      </c>
      <c r="B27" s="101"/>
      <c r="C27" s="92"/>
      <c r="D27" s="92"/>
      <c r="E27" s="92"/>
      <c r="F27" s="93"/>
      <c r="G27" s="91"/>
      <c r="H27" s="92"/>
      <c r="I27" s="92"/>
      <c r="J27" s="92"/>
      <c r="K27" s="92"/>
      <c r="L27" s="92"/>
      <c r="M27" s="92"/>
      <c r="N27" s="92"/>
      <c r="O27" s="113">
        <f aca="true" t="shared" si="10" ref="O27:O33">SUM(G27:N27)</f>
        <v>0</v>
      </c>
      <c r="P27" s="91"/>
      <c r="Q27" s="92"/>
      <c r="R27" s="92"/>
      <c r="S27" s="92"/>
      <c r="T27" s="92"/>
      <c r="U27" s="113">
        <f aca="true" t="shared" si="11" ref="U27:U32">SUM(P27:T27)</f>
        <v>0</v>
      </c>
      <c r="V27" s="91"/>
      <c r="W27" s="92"/>
      <c r="X27" s="92"/>
      <c r="Y27" s="113">
        <f aca="true" t="shared" si="12" ref="Y27:Y33">SUM(V27:X27)</f>
        <v>0</v>
      </c>
      <c r="Z27" s="117">
        <f aca="true" t="shared" si="13" ref="Z27:Z33">SUM(U27+Y27)</f>
        <v>0</v>
      </c>
    </row>
    <row r="28" spans="1:26" ht="18" customHeight="1">
      <c r="A28" s="169">
        <v>42962</v>
      </c>
      <c r="B28" s="102"/>
      <c r="C28" s="18"/>
      <c r="D28" s="18"/>
      <c r="E28" s="18"/>
      <c r="F28" s="97"/>
      <c r="G28" s="96"/>
      <c r="H28" s="18"/>
      <c r="I28" s="18"/>
      <c r="J28" s="18"/>
      <c r="K28" s="18"/>
      <c r="L28" s="18"/>
      <c r="M28" s="18"/>
      <c r="N28" s="18"/>
      <c r="O28" s="114">
        <f t="shared" si="10"/>
        <v>0</v>
      </c>
      <c r="P28" s="96"/>
      <c r="Q28" s="18"/>
      <c r="R28" s="18"/>
      <c r="S28" s="18"/>
      <c r="T28" s="18"/>
      <c r="U28" s="114">
        <f t="shared" si="11"/>
        <v>0</v>
      </c>
      <c r="V28" s="96"/>
      <c r="W28" s="18"/>
      <c r="X28" s="18"/>
      <c r="Y28" s="114">
        <f t="shared" si="12"/>
        <v>0</v>
      </c>
      <c r="Z28" s="118">
        <f t="shared" si="13"/>
        <v>0</v>
      </c>
    </row>
    <row r="29" spans="1:26" ht="18" customHeight="1">
      <c r="A29" s="169">
        <v>42963</v>
      </c>
      <c r="B29" s="102"/>
      <c r="C29" s="18"/>
      <c r="D29" s="18"/>
      <c r="E29" s="18"/>
      <c r="F29" s="97"/>
      <c r="G29" s="96"/>
      <c r="H29" s="18"/>
      <c r="I29" s="18"/>
      <c r="J29" s="18"/>
      <c r="K29" s="18"/>
      <c r="L29" s="18"/>
      <c r="M29" s="18"/>
      <c r="N29" s="18"/>
      <c r="O29" s="114">
        <f t="shared" si="10"/>
        <v>0</v>
      </c>
      <c r="P29" s="96"/>
      <c r="Q29" s="18"/>
      <c r="R29" s="18"/>
      <c r="S29" s="18"/>
      <c r="T29" s="18"/>
      <c r="U29" s="114">
        <f t="shared" si="11"/>
        <v>0</v>
      </c>
      <c r="V29" s="96"/>
      <c r="W29" s="18"/>
      <c r="X29" s="18"/>
      <c r="Y29" s="114">
        <f t="shared" si="12"/>
        <v>0</v>
      </c>
      <c r="Z29" s="118">
        <f t="shared" si="13"/>
        <v>0</v>
      </c>
    </row>
    <row r="30" spans="1:26" ht="18" customHeight="1">
      <c r="A30" s="169">
        <v>42964</v>
      </c>
      <c r="B30" s="102"/>
      <c r="C30" s="18"/>
      <c r="D30" s="18"/>
      <c r="E30" s="18"/>
      <c r="F30" s="97"/>
      <c r="G30" s="96"/>
      <c r="H30" s="18"/>
      <c r="I30" s="18"/>
      <c r="J30" s="18"/>
      <c r="K30" s="18"/>
      <c r="L30" s="18"/>
      <c r="M30" s="18"/>
      <c r="N30" s="18"/>
      <c r="O30" s="114">
        <f t="shared" si="10"/>
        <v>0</v>
      </c>
      <c r="P30" s="96"/>
      <c r="Q30" s="18"/>
      <c r="R30" s="18"/>
      <c r="S30" s="18"/>
      <c r="T30" s="18"/>
      <c r="U30" s="114">
        <f t="shared" si="11"/>
        <v>0</v>
      </c>
      <c r="V30" s="96"/>
      <c r="W30" s="18"/>
      <c r="X30" s="18"/>
      <c r="Y30" s="114">
        <f t="shared" si="12"/>
        <v>0</v>
      </c>
      <c r="Z30" s="118">
        <f t="shared" si="13"/>
        <v>0</v>
      </c>
    </row>
    <row r="31" spans="1:26" ht="18" customHeight="1">
      <c r="A31" s="169">
        <v>42965</v>
      </c>
      <c r="B31" s="102"/>
      <c r="C31" s="18"/>
      <c r="D31" s="18"/>
      <c r="E31" s="18"/>
      <c r="F31" s="97"/>
      <c r="G31" s="96"/>
      <c r="H31" s="18"/>
      <c r="I31" s="18"/>
      <c r="J31" s="18"/>
      <c r="K31" s="18"/>
      <c r="L31" s="18"/>
      <c r="M31" s="18"/>
      <c r="N31" s="18"/>
      <c r="O31" s="114">
        <f t="shared" si="10"/>
        <v>0</v>
      </c>
      <c r="P31" s="96"/>
      <c r="Q31" s="18"/>
      <c r="R31" s="18"/>
      <c r="S31" s="18"/>
      <c r="T31" s="18"/>
      <c r="U31" s="114">
        <f t="shared" si="11"/>
        <v>0</v>
      </c>
      <c r="V31" s="96"/>
      <c r="W31" s="18"/>
      <c r="X31" s="18"/>
      <c r="Y31" s="114">
        <f t="shared" si="12"/>
        <v>0</v>
      </c>
      <c r="Z31" s="118">
        <f t="shared" si="13"/>
        <v>0</v>
      </c>
    </row>
    <row r="32" spans="1:26" ht="18" customHeight="1">
      <c r="A32" s="169">
        <v>42966</v>
      </c>
      <c r="B32" s="102"/>
      <c r="C32" s="18"/>
      <c r="D32" s="18"/>
      <c r="E32" s="18"/>
      <c r="F32" s="97"/>
      <c r="G32" s="96"/>
      <c r="H32" s="18"/>
      <c r="I32" s="18"/>
      <c r="J32" s="18"/>
      <c r="K32" s="18"/>
      <c r="L32" s="18"/>
      <c r="M32" s="18"/>
      <c r="N32" s="18"/>
      <c r="O32" s="114">
        <f t="shared" si="10"/>
        <v>0</v>
      </c>
      <c r="P32" s="96"/>
      <c r="Q32" s="18"/>
      <c r="R32" s="18"/>
      <c r="S32" s="18"/>
      <c r="T32" s="18"/>
      <c r="U32" s="114">
        <f t="shared" si="11"/>
        <v>0</v>
      </c>
      <c r="V32" s="96"/>
      <c r="W32" s="18"/>
      <c r="X32" s="18"/>
      <c r="Y32" s="114">
        <f t="shared" si="12"/>
        <v>0</v>
      </c>
      <c r="Z32" s="118">
        <f t="shared" si="13"/>
        <v>0</v>
      </c>
    </row>
    <row r="33" spans="1:26" ht="18" customHeight="1" thickBot="1">
      <c r="A33" s="169">
        <v>42967</v>
      </c>
      <c r="B33" s="106"/>
      <c r="C33" s="99"/>
      <c r="D33" s="99"/>
      <c r="E33" s="99"/>
      <c r="F33" s="107"/>
      <c r="G33" s="98"/>
      <c r="H33" s="99"/>
      <c r="I33" s="99"/>
      <c r="J33" s="99"/>
      <c r="K33" s="99"/>
      <c r="L33" s="99"/>
      <c r="M33" s="99"/>
      <c r="N33" s="99"/>
      <c r="O33" s="115">
        <f t="shared" si="10"/>
        <v>0</v>
      </c>
      <c r="P33" s="98"/>
      <c r="Q33" s="99"/>
      <c r="R33" s="99"/>
      <c r="S33" s="99"/>
      <c r="T33" s="99"/>
      <c r="U33" s="115">
        <f>SUM(P33:T33)</f>
        <v>0</v>
      </c>
      <c r="V33" s="98"/>
      <c r="W33" s="99"/>
      <c r="X33" s="99"/>
      <c r="Y33" s="115">
        <f t="shared" si="12"/>
        <v>0</v>
      </c>
      <c r="Z33" s="119">
        <f t="shared" si="13"/>
        <v>0</v>
      </c>
    </row>
    <row r="34" spans="1:26" ht="18" customHeight="1" thickBot="1">
      <c r="A34" s="108" t="s">
        <v>7</v>
      </c>
      <c r="B34" s="109" t="e">
        <f>AVERAGE(B27:B28:B29:B30:B31:B32:B33)</f>
        <v>#DIV/0!</v>
      </c>
      <c r="C34" s="110">
        <f aca="true" t="shared" si="14" ref="C34:Z34">SUM(C27:C33)</f>
        <v>0</v>
      </c>
      <c r="D34" s="110">
        <f t="shared" si="14"/>
        <v>0</v>
      </c>
      <c r="E34" s="110">
        <f t="shared" si="14"/>
        <v>0</v>
      </c>
      <c r="F34" s="111">
        <f t="shared" si="14"/>
        <v>0</v>
      </c>
      <c r="G34" s="112">
        <f t="shared" si="14"/>
        <v>0</v>
      </c>
      <c r="H34" s="110">
        <f t="shared" si="14"/>
        <v>0</v>
      </c>
      <c r="I34" s="110">
        <f t="shared" si="14"/>
        <v>0</v>
      </c>
      <c r="J34" s="110">
        <f t="shared" si="14"/>
        <v>0</v>
      </c>
      <c r="K34" s="110">
        <f>SUM(K27:K33)</f>
        <v>0</v>
      </c>
      <c r="L34" s="110">
        <f t="shared" si="14"/>
        <v>0</v>
      </c>
      <c r="M34" s="110">
        <f t="shared" si="14"/>
        <v>0</v>
      </c>
      <c r="N34" s="110">
        <f t="shared" si="14"/>
        <v>0</v>
      </c>
      <c r="O34" s="111">
        <f t="shared" si="14"/>
        <v>0</v>
      </c>
      <c r="P34" s="112">
        <f t="shared" si="14"/>
        <v>0</v>
      </c>
      <c r="Q34" s="110">
        <f t="shared" si="14"/>
        <v>0</v>
      </c>
      <c r="R34" s="110">
        <f t="shared" si="14"/>
        <v>0</v>
      </c>
      <c r="S34" s="110">
        <f t="shared" si="14"/>
        <v>0</v>
      </c>
      <c r="T34" s="110">
        <f t="shared" si="14"/>
        <v>0</v>
      </c>
      <c r="U34" s="111">
        <f t="shared" si="14"/>
        <v>0</v>
      </c>
      <c r="V34" s="112">
        <f t="shared" si="14"/>
        <v>0</v>
      </c>
      <c r="W34" s="110">
        <f t="shared" si="14"/>
        <v>0</v>
      </c>
      <c r="X34" s="110">
        <f t="shared" si="14"/>
        <v>0</v>
      </c>
      <c r="Y34" s="111">
        <f t="shared" si="14"/>
        <v>0</v>
      </c>
      <c r="Z34" s="116">
        <f t="shared" si="14"/>
        <v>0</v>
      </c>
    </row>
    <row r="35" spans="1:26" ht="18" customHeight="1">
      <c r="A35" s="169">
        <v>42968</v>
      </c>
      <c r="B35" s="101"/>
      <c r="C35" s="92"/>
      <c r="D35" s="92"/>
      <c r="E35" s="92"/>
      <c r="F35" s="93"/>
      <c r="G35" s="91"/>
      <c r="H35" s="92"/>
      <c r="I35" s="92"/>
      <c r="J35" s="92"/>
      <c r="K35" s="92"/>
      <c r="L35" s="92"/>
      <c r="M35" s="92"/>
      <c r="N35" s="92"/>
      <c r="O35" s="113">
        <f aca="true" t="shared" si="15" ref="O35:O41">SUM(G35:N35)</f>
        <v>0</v>
      </c>
      <c r="P35" s="91"/>
      <c r="Q35" s="92"/>
      <c r="R35" s="92"/>
      <c r="S35" s="92"/>
      <c r="T35" s="92"/>
      <c r="U35" s="113">
        <f aca="true" t="shared" si="16" ref="U35:U41">SUM(P35:T35)</f>
        <v>0</v>
      </c>
      <c r="V35" s="91"/>
      <c r="W35" s="92"/>
      <c r="X35" s="92"/>
      <c r="Y35" s="113">
        <f aca="true" t="shared" si="17" ref="Y35:Y41">SUM(V35:X35)</f>
        <v>0</v>
      </c>
      <c r="Z35" s="117">
        <f aca="true" t="shared" si="18" ref="Z35:Z41">SUM(U35+Y35)</f>
        <v>0</v>
      </c>
    </row>
    <row r="36" spans="1:26" ht="18" customHeight="1">
      <c r="A36" s="169">
        <v>42969</v>
      </c>
      <c r="B36" s="102"/>
      <c r="C36" s="18"/>
      <c r="D36" s="18"/>
      <c r="E36" s="18"/>
      <c r="F36" s="97"/>
      <c r="G36" s="96"/>
      <c r="H36" s="18"/>
      <c r="I36" s="18"/>
      <c r="J36" s="18"/>
      <c r="K36" s="18"/>
      <c r="L36" s="18"/>
      <c r="M36" s="18"/>
      <c r="N36" s="18"/>
      <c r="O36" s="114">
        <f t="shared" si="15"/>
        <v>0</v>
      </c>
      <c r="P36" s="96"/>
      <c r="Q36" s="18"/>
      <c r="R36" s="18"/>
      <c r="S36" s="18"/>
      <c r="T36" s="18"/>
      <c r="U36" s="114">
        <f t="shared" si="16"/>
        <v>0</v>
      </c>
      <c r="V36" s="96"/>
      <c r="W36" s="18"/>
      <c r="X36" s="18"/>
      <c r="Y36" s="114">
        <f t="shared" si="17"/>
        <v>0</v>
      </c>
      <c r="Z36" s="118">
        <f t="shared" si="18"/>
        <v>0</v>
      </c>
    </row>
    <row r="37" spans="1:26" ht="18" customHeight="1">
      <c r="A37" s="169">
        <v>42970</v>
      </c>
      <c r="B37" s="102"/>
      <c r="C37" s="18"/>
      <c r="D37" s="18"/>
      <c r="E37" s="18"/>
      <c r="F37" s="97"/>
      <c r="G37" s="96"/>
      <c r="H37" s="18"/>
      <c r="I37" s="18"/>
      <c r="J37" s="18"/>
      <c r="K37" s="18"/>
      <c r="L37" s="18"/>
      <c r="M37" s="18"/>
      <c r="N37" s="18"/>
      <c r="O37" s="114">
        <f t="shared" si="15"/>
        <v>0</v>
      </c>
      <c r="P37" s="96"/>
      <c r="Q37" s="18"/>
      <c r="R37" s="18"/>
      <c r="S37" s="18"/>
      <c r="T37" s="18"/>
      <c r="U37" s="114">
        <f t="shared" si="16"/>
        <v>0</v>
      </c>
      <c r="V37" s="96"/>
      <c r="W37" s="18"/>
      <c r="X37" s="18"/>
      <c r="Y37" s="114">
        <f t="shared" si="17"/>
        <v>0</v>
      </c>
      <c r="Z37" s="118">
        <f t="shared" si="18"/>
        <v>0</v>
      </c>
    </row>
    <row r="38" spans="1:26" ht="18" customHeight="1">
      <c r="A38" s="169">
        <v>42971</v>
      </c>
      <c r="B38" s="102"/>
      <c r="C38" s="18"/>
      <c r="D38" s="18"/>
      <c r="E38" s="18"/>
      <c r="F38" s="97"/>
      <c r="G38" s="96"/>
      <c r="H38" s="18"/>
      <c r="I38" s="18"/>
      <c r="J38" s="18"/>
      <c r="K38" s="18"/>
      <c r="L38" s="18"/>
      <c r="M38" s="18"/>
      <c r="N38" s="18"/>
      <c r="O38" s="114">
        <f t="shared" si="15"/>
        <v>0</v>
      </c>
      <c r="P38" s="96"/>
      <c r="Q38" s="18"/>
      <c r="R38" s="18"/>
      <c r="S38" s="18"/>
      <c r="T38" s="18"/>
      <c r="U38" s="114">
        <f t="shared" si="16"/>
        <v>0</v>
      </c>
      <c r="V38" s="96"/>
      <c r="W38" s="18"/>
      <c r="X38" s="18"/>
      <c r="Y38" s="114">
        <f t="shared" si="17"/>
        <v>0</v>
      </c>
      <c r="Z38" s="118">
        <f t="shared" si="18"/>
        <v>0</v>
      </c>
    </row>
    <row r="39" spans="1:26" ht="18" customHeight="1">
      <c r="A39" s="169">
        <v>42972</v>
      </c>
      <c r="B39" s="102"/>
      <c r="C39" s="18"/>
      <c r="D39" s="18"/>
      <c r="E39" s="18"/>
      <c r="F39" s="97"/>
      <c r="G39" s="96"/>
      <c r="H39" s="18"/>
      <c r="I39" s="18"/>
      <c r="J39" s="18"/>
      <c r="K39" s="18"/>
      <c r="L39" s="18"/>
      <c r="M39" s="18"/>
      <c r="N39" s="18"/>
      <c r="O39" s="114">
        <f t="shared" si="15"/>
        <v>0</v>
      </c>
      <c r="P39" s="96"/>
      <c r="Q39" s="18"/>
      <c r="R39" s="18"/>
      <c r="S39" s="18"/>
      <c r="T39" s="18"/>
      <c r="U39" s="114">
        <f t="shared" si="16"/>
        <v>0</v>
      </c>
      <c r="V39" s="96"/>
      <c r="W39" s="18"/>
      <c r="X39" s="18"/>
      <c r="Y39" s="114">
        <f t="shared" si="17"/>
        <v>0</v>
      </c>
      <c r="Z39" s="118">
        <f t="shared" si="18"/>
        <v>0</v>
      </c>
    </row>
    <row r="40" spans="1:26" ht="18" customHeight="1">
      <c r="A40" s="169">
        <v>42973</v>
      </c>
      <c r="B40" s="102"/>
      <c r="C40" s="18"/>
      <c r="D40" s="18"/>
      <c r="E40" s="18"/>
      <c r="F40" s="97"/>
      <c r="G40" s="96"/>
      <c r="H40" s="18"/>
      <c r="I40" s="18"/>
      <c r="J40" s="18"/>
      <c r="K40" s="18"/>
      <c r="L40" s="18"/>
      <c r="M40" s="18"/>
      <c r="N40" s="18"/>
      <c r="O40" s="114">
        <f t="shared" si="15"/>
        <v>0</v>
      </c>
      <c r="P40" s="96"/>
      <c r="Q40" s="18"/>
      <c r="R40" s="18"/>
      <c r="S40" s="18"/>
      <c r="T40" s="18"/>
      <c r="U40" s="114">
        <f t="shared" si="16"/>
        <v>0</v>
      </c>
      <c r="V40" s="96"/>
      <c r="W40" s="18"/>
      <c r="X40" s="18"/>
      <c r="Y40" s="114">
        <f t="shared" si="17"/>
        <v>0</v>
      </c>
      <c r="Z40" s="118">
        <f t="shared" si="18"/>
        <v>0</v>
      </c>
    </row>
    <row r="41" spans="1:26" ht="18" customHeight="1" thickBot="1">
      <c r="A41" s="169">
        <v>42974</v>
      </c>
      <c r="B41" s="106"/>
      <c r="C41" s="99"/>
      <c r="D41" s="99"/>
      <c r="E41" s="99"/>
      <c r="F41" s="107"/>
      <c r="G41" s="98"/>
      <c r="H41" s="99"/>
      <c r="I41" s="99"/>
      <c r="J41" s="99"/>
      <c r="K41" s="99"/>
      <c r="L41" s="99"/>
      <c r="M41" s="99"/>
      <c r="N41" s="99"/>
      <c r="O41" s="115">
        <f t="shared" si="15"/>
        <v>0</v>
      </c>
      <c r="P41" s="98"/>
      <c r="Q41" s="99"/>
      <c r="R41" s="99"/>
      <c r="S41" s="99"/>
      <c r="T41" s="99"/>
      <c r="U41" s="115">
        <f t="shared" si="16"/>
        <v>0</v>
      </c>
      <c r="V41" s="98"/>
      <c r="W41" s="99"/>
      <c r="X41" s="99"/>
      <c r="Y41" s="115">
        <f t="shared" si="17"/>
        <v>0</v>
      </c>
      <c r="Z41" s="119">
        <f t="shared" si="18"/>
        <v>0</v>
      </c>
    </row>
    <row r="42" spans="1:26" ht="18" customHeight="1" thickBot="1">
      <c r="A42" s="108" t="s">
        <v>7</v>
      </c>
      <c r="B42" s="109" t="e">
        <f>AVERAGE(B35:B36:B37:B38:B39:B40:B41)</f>
        <v>#DIV/0!</v>
      </c>
      <c r="C42" s="110">
        <f aca="true" t="shared" si="19" ref="C42:Z42">SUM(C35:C41)</f>
        <v>0</v>
      </c>
      <c r="D42" s="110">
        <f t="shared" si="19"/>
        <v>0</v>
      </c>
      <c r="E42" s="110">
        <f t="shared" si="19"/>
        <v>0</v>
      </c>
      <c r="F42" s="111">
        <f t="shared" si="19"/>
        <v>0</v>
      </c>
      <c r="G42" s="112">
        <f t="shared" si="19"/>
        <v>0</v>
      </c>
      <c r="H42" s="110">
        <f t="shared" si="19"/>
        <v>0</v>
      </c>
      <c r="I42" s="110">
        <f t="shared" si="19"/>
        <v>0</v>
      </c>
      <c r="J42" s="110">
        <f t="shared" si="19"/>
        <v>0</v>
      </c>
      <c r="K42" s="110">
        <f>SUM(K35:K41)</f>
        <v>0</v>
      </c>
      <c r="L42" s="110">
        <f t="shared" si="19"/>
        <v>0</v>
      </c>
      <c r="M42" s="110">
        <f t="shared" si="19"/>
        <v>0</v>
      </c>
      <c r="N42" s="110">
        <f t="shared" si="19"/>
        <v>0</v>
      </c>
      <c r="O42" s="111">
        <f t="shared" si="19"/>
        <v>0</v>
      </c>
      <c r="P42" s="112">
        <f t="shared" si="19"/>
        <v>0</v>
      </c>
      <c r="Q42" s="110">
        <f t="shared" si="19"/>
        <v>0</v>
      </c>
      <c r="R42" s="110">
        <f t="shared" si="19"/>
        <v>0</v>
      </c>
      <c r="S42" s="110">
        <f t="shared" si="19"/>
        <v>0</v>
      </c>
      <c r="T42" s="110">
        <f t="shared" si="19"/>
        <v>0</v>
      </c>
      <c r="U42" s="111">
        <f t="shared" si="19"/>
        <v>0</v>
      </c>
      <c r="V42" s="112">
        <f t="shared" si="19"/>
        <v>0</v>
      </c>
      <c r="W42" s="110">
        <f t="shared" si="19"/>
        <v>0</v>
      </c>
      <c r="X42" s="110">
        <f t="shared" si="19"/>
        <v>0</v>
      </c>
      <c r="Y42" s="111">
        <f t="shared" si="19"/>
        <v>0</v>
      </c>
      <c r="Z42" s="116">
        <f t="shared" si="19"/>
        <v>0</v>
      </c>
    </row>
    <row r="43" spans="1:26" ht="18" customHeight="1" thickBot="1">
      <c r="A43" s="108" t="s">
        <v>8</v>
      </c>
      <c r="B43" s="109" t="e">
        <f>AVERAGE(B18:B26:B34:B42)</f>
        <v>#DIV/0!</v>
      </c>
      <c r="C43" s="110">
        <f>SUM(C42,C34,C26,C18)</f>
        <v>0</v>
      </c>
      <c r="D43" s="110">
        <f aca="true" t="shared" si="20" ref="D43:Z43">SUM(D42,D34,D26,D18)</f>
        <v>0</v>
      </c>
      <c r="E43" s="110">
        <f t="shared" si="20"/>
        <v>0</v>
      </c>
      <c r="F43" s="111">
        <f t="shared" si="20"/>
        <v>0</v>
      </c>
      <c r="G43" s="112">
        <f t="shared" si="20"/>
        <v>0</v>
      </c>
      <c r="H43" s="110">
        <f t="shared" si="20"/>
        <v>0</v>
      </c>
      <c r="I43" s="110">
        <f t="shared" si="20"/>
        <v>0</v>
      </c>
      <c r="J43" s="110">
        <f t="shared" si="20"/>
        <v>0</v>
      </c>
      <c r="K43" s="110">
        <f t="shared" si="20"/>
        <v>0</v>
      </c>
      <c r="L43" s="110">
        <f t="shared" si="20"/>
        <v>0</v>
      </c>
      <c r="M43" s="110">
        <f t="shared" si="20"/>
        <v>0</v>
      </c>
      <c r="N43" s="110">
        <f t="shared" si="20"/>
        <v>0</v>
      </c>
      <c r="O43" s="111">
        <f t="shared" si="20"/>
        <v>0</v>
      </c>
      <c r="P43" s="112">
        <f t="shared" si="20"/>
        <v>0</v>
      </c>
      <c r="Q43" s="110">
        <f t="shared" si="20"/>
        <v>0</v>
      </c>
      <c r="R43" s="110">
        <f t="shared" si="20"/>
        <v>0</v>
      </c>
      <c r="S43" s="110">
        <f t="shared" si="20"/>
        <v>0</v>
      </c>
      <c r="T43" s="110">
        <f t="shared" si="20"/>
        <v>0</v>
      </c>
      <c r="U43" s="111">
        <f t="shared" si="20"/>
        <v>0</v>
      </c>
      <c r="V43" s="112">
        <f t="shared" si="20"/>
        <v>0</v>
      </c>
      <c r="W43" s="110">
        <f t="shared" si="20"/>
        <v>0</v>
      </c>
      <c r="X43" s="110">
        <f t="shared" si="20"/>
        <v>0</v>
      </c>
      <c r="Y43" s="111">
        <f t="shared" si="20"/>
        <v>0</v>
      </c>
      <c r="Z43" s="116">
        <f t="shared" si="20"/>
        <v>0</v>
      </c>
    </row>
  </sheetData>
  <sheetProtection password="CF5D" sheet="1" objects="1" scenarios="1"/>
  <mergeCells count="20">
    <mergeCell ref="T2:V2"/>
    <mergeCell ref="P2:S2"/>
    <mergeCell ref="A9:A10"/>
    <mergeCell ref="B9:F9"/>
    <mergeCell ref="G9:O9"/>
    <mergeCell ref="P9:U9"/>
    <mergeCell ref="V9:Y9"/>
    <mergeCell ref="B6:F6"/>
    <mergeCell ref="G6:H6"/>
    <mergeCell ref="I6:J6"/>
    <mergeCell ref="Z9:Z10"/>
    <mergeCell ref="B2:J2"/>
    <mergeCell ref="F4:L4"/>
    <mergeCell ref="B4:E4"/>
    <mergeCell ref="M2:O2"/>
    <mergeCell ref="M4:O4"/>
    <mergeCell ref="W2:Y2"/>
    <mergeCell ref="P4:Q4"/>
    <mergeCell ref="S4:T4"/>
    <mergeCell ref="V4:W4"/>
  </mergeCells>
  <printOptions horizontalCentered="1"/>
  <pageMargins left="0.07874015748031496" right="0.07874015748031496" top="0" bottom="0" header="0.11811023622047245" footer="0.11811023622047245"/>
  <pageSetup fitToHeight="1" fitToWidth="1" horizontalDpi="300" verticalDpi="300" orientation="portrait" paperSize="9" scale="97" r:id="rId3"/>
  <headerFooter alignWithMargins="0">
    <oddFooter>&amp;L&amp;YCopyright 2003 Karel Machačný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1"/>
  <sheetViews>
    <sheetView zoomScalePageLayoutView="0" workbookViewId="0" topLeftCell="A1">
      <selection activeCell="F4" sqref="F4:L4"/>
    </sheetView>
  </sheetViews>
  <sheetFormatPr defaultColWidth="9.00390625" defaultRowHeight="12.75"/>
  <cols>
    <col min="1" max="1" width="5.25390625" style="0" customWidth="1"/>
    <col min="2" max="4" width="3.375" style="0" customWidth="1"/>
    <col min="5" max="5" width="3.75390625" style="0" customWidth="1"/>
    <col min="6" max="6" width="3.375" style="0" customWidth="1"/>
    <col min="7" max="11" width="3.75390625" style="0" customWidth="1"/>
    <col min="12" max="12" width="4.875" style="0" customWidth="1"/>
    <col min="13" max="14" width="4.00390625" style="0" customWidth="1"/>
    <col min="15" max="17" width="4.75390625" style="0" customWidth="1"/>
    <col min="18" max="20" width="4.00390625" style="0" customWidth="1"/>
    <col min="21" max="22" width="4.75390625" style="0" customWidth="1"/>
    <col min="23" max="24" width="4.00390625" style="0" customWidth="1"/>
    <col min="25" max="26" width="4.75390625" style="0" customWidth="1"/>
  </cols>
  <sheetData>
    <row r="1" ht="12.75" customHeight="1"/>
    <row r="2" spans="1:26" ht="21.75" customHeight="1">
      <c r="A2" s="11"/>
      <c r="B2" s="196" t="s">
        <v>4</v>
      </c>
      <c r="C2" s="196"/>
      <c r="D2" s="196"/>
      <c r="E2" s="196"/>
      <c r="F2" s="196"/>
      <c r="G2" s="197"/>
      <c r="H2" s="197"/>
      <c r="I2" s="197"/>
      <c r="J2" s="198"/>
      <c r="K2" s="147"/>
      <c r="M2" s="201" t="s">
        <v>33</v>
      </c>
      <c r="N2" s="201"/>
      <c r="O2" s="201"/>
      <c r="P2" s="199"/>
      <c r="Q2" s="199"/>
      <c r="R2" s="199"/>
      <c r="S2" s="199"/>
      <c r="T2" s="201" t="s">
        <v>6</v>
      </c>
      <c r="U2" s="201"/>
      <c r="V2" s="201"/>
      <c r="W2" s="199" t="s">
        <v>218</v>
      </c>
      <c r="X2" s="199"/>
      <c r="Y2" s="199"/>
      <c r="Z2" s="12"/>
    </row>
    <row r="4" spans="2:23" ht="12.75">
      <c r="B4" s="200" t="s">
        <v>5</v>
      </c>
      <c r="C4" s="200"/>
      <c r="D4" s="200"/>
      <c r="E4" s="200"/>
      <c r="F4" s="199"/>
      <c r="G4" s="199"/>
      <c r="H4" s="199"/>
      <c r="I4" s="199"/>
      <c r="J4" s="199"/>
      <c r="K4" s="199"/>
      <c r="L4" s="199"/>
      <c r="M4" s="201" t="s">
        <v>34</v>
      </c>
      <c r="N4" s="201"/>
      <c r="O4" s="201"/>
      <c r="P4" s="204" t="s">
        <v>77</v>
      </c>
      <c r="Q4" s="204"/>
      <c r="R4" s="12" t="s">
        <v>35</v>
      </c>
      <c r="S4" s="205">
        <v>42975</v>
      </c>
      <c r="T4" s="205"/>
      <c r="U4" s="87" t="s">
        <v>36</v>
      </c>
      <c r="V4" s="205">
        <v>43009</v>
      </c>
      <c r="W4" s="205"/>
    </row>
    <row r="5" ht="12.75" customHeight="1">
      <c r="S5" s="123"/>
    </row>
    <row r="6" spans="2:10" ht="12.75" customHeight="1">
      <c r="B6" s="198" t="s">
        <v>83</v>
      </c>
      <c r="C6" s="198"/>
      <c r="D6" s="198"/>
      <c r="E6" s="198"/>
      <c r="F6" s="198"/>
      <c r="G6" s="199"/>
      <c r="H6" s="199"/>
      <c r="I6" s="202"/>
      <c r="J6" s="203"/>
    </row>
    <row r="7" ht="12.75" customHeight="1"/>
    <row r="8" ht="10.5" customHeight="1" thickBot="1"/>
    <row r="9" spans="1:26" ht="15.75" customHeight="1" thickBot="1">
      <c r="A9" s="189" t="s">
        <v>9</v>
      </c>
      <c r="B9" s="191" t="s">
        <v>0</v>
      </c>
      <c r="C9" s="192"/>
      <c r="D9" s="192"/>
      <c r="E9" s="192"/>
      <c r="F9" s="193"/>
      <c r="G9" s="191" t="s">
        <v>1</v>
      </c>
      <c r="H9" s="192"/>
      <c r="I9" s="192"/>
      <c r="J9" s="192"/>
      <c r="K9" s="192"/>
      <c r="L9" s="192"/>
      <c r="M9" s="192"/>
      <c r="N9" s="192"/>
      <c r="O9" s="193"/>
      <c r="P9" s="191" t="s">
        <v>2</v>
      </c>
      <c r="Q9" s="192"/>
      <c r="R9" s="192"/>
      <c r="S9" s="192"/>
      <c r="T9" s="192"/>
      <c r="U9" s="193"/>
      <c r="V9" s="191" t="s">
        <v>3</v>
      </c>
      <c r="W9" s="192"/>
      <c r="X9" s="192"/>
      <c r="Y9" s="193"/>
      <c r="Z9" s="194" t="s">
        <v>32</v>
      </c>
    </row>
    <row r="10" spans="1:26" ht="90" customHeight="1" thickBot="1">
      <c r="A10" s="190"/>
      <c r="B10" s="2" t="s">
        <v>10</v>
      </c>
      <c r="C10" s="3" t="s">
        <v>11</v>
      </c>
      <c r="D10" s="3" t="s">
        <v>12</v>
      </c>
      <c r="E10" s="3" t="s">
        <v>13</v>
      </c>
      <c r="F10" s="4" t="s">
        <v>14</v>
      </c>
      <c r="G10" s="5" t="s">
        <v>15</v>
      </c>
      <c r="H10" s="1" t="s">
        <v>16</v>
      </c>
      <c r="I10" s="6" t="s">
        <v>17</v>
      </c>
      <c r="J10" s="7" t="s">
        <v>18</v>
      </c>
      <c r="K10" s="7" t="s">
        <v>79</v>
      </c>
      <c r="L10" s="1" t="s">
        <v>19</v>
      </c>
      <c r="M10" s="1" t="s">
        <v>20</v>
      </c>
      <c r="N10" s="1" t="s">
        <v>21</v>
      </c>
      <c r="O10" s="8" t="s">
        <v>22</v>
      </c>
      <c r="P10" s="9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8" t="s">
        <v>28</v>
      </c>
      <c r="V10" s="9" t="s">
        <v>29</v>
      </c>
      <c r="W10" s="1" t="s">
        <v>30</v>
      </c>
      <c r="X10" s="1" t="s">
        <v>31</v>
      </c>
      <c r="Y10" s="10" t="s">
        <v>28</v>
      </c>
      <c r="Z10" s="195"/>
    </row>
    <row r="11" spans="1:26" ht="18" customHeight="1">
      <c r="A11" s="169">
        <v>42975</v>
      </c>
      <c r="B11" s="91"/>
      <c r="C11" s="92"/>
      <c r="D11" s="92"/>
      <c r="E11" s="92"/>
      <c r="F11" s="93"/>
      <c r="G11" s="94"/>
      <c r="H11" s="95"/>
      <c r="I11" s="95"/>
      <c r="J11" s="95"/>
      <c r="K11" s="95"/>
      <c r="L11" s="95"/>
      <c r="M11" s="95"/>
      <c r="N11" s="92"/>
      <c r="O11" s="113">
        <f>SUM(G11:N11)</f>
        <v>0</v>
      </c>
      <c r="P11" s="91"/>
      <c r="Q11" s="92"/>
      <c r="R11" s="92"/>
      <c r="S11" s="92"/>
      <c r="T11" s="92"/>
      <c r="U11" s="113">
        <f>SUM(P11:T11)</f>
        <v>0</v>
      </c>
      <c r="V11" s="91"/>
      <c r="W11" s="92"/>
      <c r="X11" s="92"/>
      <c r="Y11" s="113">
        <f>SUM(V11:X11)</f>
        <v>0</v>
      </c>
      <c r="Z11" s="117">
        <f aca="true" t="shared" si="0" ref="Z11:Z17">SUM(U11+Y11)</f>
        <v>0</v>
      </c>
    </row>
    <row r="12" spans="1:26" ht="18" customHeight="1">
      <c r="A12" s="169">
        <v>42976</v>
      </c>
      <c r="B12" s="96"/>
      <c r="C12" s="18"/>
      <c r="D12" s="18"/>
      <c r="E12" s="18"/>
      <c r="F12" s="97"/>
      <c r="G12" s="96"/>
      <c r="H12" s="18"/>
      <c r="I12" s="18"/>
      <c r="J12" s="18"/>
      <c r="K12" s="18"/>
      <c r="L12" s="18"/>
      <c r="M12" s="18"/>
      <c r="N12" s="18"/>
      <c r="O12" s="114">
        <f aca="true" t="shared" si="1" ref="O12:O17">SUM(G12:N12)</f>
        <v>0</v>
      </c>
      <c r="P12" s="96"/>
      <c r="Q12" s="18"/>
      <c r="R12" s="18"/>
      <c r="S12" s="18"/>
      <c r="T12" s="18"/>
      <c r="U12" s="114">
        <f aca="true" t="shared" si="2" ref="U12:U17">SUM(P12:T12)</f>
        <v>0</v>
      </c>
      <c r="V12" s="96"/>
      <c r="W12" s="18"/>
      <c r="X12" s="18"/>
      <c r="Y12" s="114">
        <f aca="true" t="shared" si="3" ref="Y12:Y17">SUM(V12:X12)</f>
        <v>0</v>
      </c>
      <c r="Z12" s="118">
        <f t="shared" si="0"/>
        <v>0</v>
      </c>
    </row>
    <row r="13" spans="1:26" ht="18" customHeight="1">
      <c r="A13" s="169">
        <v>42977</v>
      </c>
      <c r="B13" s="96"/>
      <c r="C13" s="18"/>
      <c r="D13" s="18"/>
      <c r="E13" s="18"/>
      <c r="F13" s="97"/>
      <c r="G13" s="96"/>
      <c r="H13" s="18"/>
      <c r="I13" s="18"/>
      <c r="J13" s="18"/>
      <c r="K13" s="18"/>
      <c r="L13" s="18"/>
      <c r="M13" s="18"/>
      <c r="N13" s="18"/>
      <c r="O13" s="114">
        <f t="shared" si="1"/>
        <v>0</v>
      </c>
      <c r="P13" s="96"/>
      <c r="Q13" s="18"/>
      <c r="R13" s="18"/>
      <c r="S13" s="18"/>
      <c r="T13" s="18"/>
      <c r="U13" s="114">
        <f t="shared" si="2"/>
        <v>0</v>
      </c>
      <c r="V13" s="96"/>
      <c r="W13" s="18"/>
      <c r="X13" s="18"/>
      <c r="Y13" s="114">
        <f t="shared" si="3"/>
        <v>0</v>
      </c>
      <c r="Z13" s="118">
        <f t="shared" si="0"/>
        <v>0</v>
      </c>
    </row>
    <row r="14" spans="1:26" ht="18" customHeight="1">
      <c r="A14" s="169">
        <v>42978</v>
      </c>
      <c r="B14" s="96"/>
      <c r="C14" s="18"/>
      <c r="D14" s="18"/>
      <c r="E14" s="18"/>
      <c r="F14" s="97"/>
      <c r="G14" s="96"/>
      <c r="H14" s="18"/>
      <c r="I14" s="18"/>
      <c r="J14" s="18"/>
      <c r="K14" s="18"/>
      <c r="L14" s="18"/>
      <c r="M14" s="18"/>
      <c r="N14" s="18"/>
      <c r="O14" s="114">
        <f t="shared" si="1"/>
        <v>0</v>
      </c>
      <c r="P14" s="96"/>
      <c r="Q14" s="18"/>
      <c r="R14" s="18"/>
      <c r="S14" s="18"/>
      <c r="T14" s="18"/>
      <c r="U14" s="114">
        <f t="shared" si="2"/>
        <v>0</v>
      </c>
      <c r="V14" s="96"/>
      <c r="W14" s="18"/>
      <c r="X14" s="18"/>
      <c r="Y14" s="114">
        <f t="shared" si="3"/>
        <v>0</v>
      </c>
      <c r="Z14" s="118">
        <f t="shared" si="0"/>
        <v>0</v>
      </c>
    </row>
    <row r="15" spans="1:26" ht="18" customHeight="1">
      <c r="A15" s="169">
        <v>42979</v>
      </c>
      <c r="B15" s="96"/>
      <c r="C15" s="18"/>
      <c r="D15" s="18"/>
      <c r="E15" s="18"/>
      <c r="F15" s="97"/>
      <c r="G15" s="96"/>
      <c r="H15" s="18"/>
      <c r="I15" s="18"/>
      <c r="J15" s="18"/>
      <c r="K15" s="18"/>
      <c r="L15" s="18"/>
      <c r="M15" s="18"/>
      <c r="N15" s="18"/>
      <c r="O15" s="114">
        <f t="shared" si="1"/>
        <v>0</v>
      </c>
      <c r="P15" s="96"/>
      <c r="Q15" s="18"/>
      <c r="R15" s="18"/>
      <c r="S15" s="18"/>
      <c r="T15" s="18"/>
      <c r="U15" s="114">
        <f t="shared" si="2"/>
        <v>0</v>
      </c>
      <c r="V15" s="96"/>
      <c r="W15" s="18"/>
      <c r="X15" s="18"/>
      <c r="Y15" s="114">
        <f t="shared" si="3"/>
        <v>0</v>
      </c>
      <c r="Z15" s="118">
        <f t="shared" si="0"/>
        <v>0</v>
      </c>
    </row>
    <row r="16" spans="1:26" ht="18" customHeight="1">
      <c r="A16" s="169">
        <v>42980</v>
      </c>
      <c r="B16" s="96"/>
      <c r="C16" s="18"/>
      <c r="D16" s="18"/>
      <c r="E16" s="18"/>
      <c r="F16" s="97"/>
      <c r="G16" s="96"/>
      <c r="H16" s="18"/>
      <c r="I16" s="18"/>
      <c r="J16" s="18"/>
      <c r="K16" s="18"/>
      <c r="L16" s="18"/>
      <c r="M16" s="18"/>
      <c r="N16" s="18"/>
      <c r="O16" s="114">
        <f t="shared" si="1"/>
        <v>0</v>
      </c>
      <c r="P16" s="96"/>
      <c r="Q16" s="18"/>
      <c r="R16" s="18"/>
      <c r="S16" s="18"/>
      <c r="T16" s="18"/>
      <c r="U16" s="114">
        <f t="shared" si="2"/>
        <v>0</v>
      </c>
      <c r="V16" s="96"/>
      <c r="W16" s="18"/>
      <c r="X16" s="18"/>
      <c r="Y16" s="114">
        <f t="shared" si="3"/>
        <v>0</v>
      </c>
      <c r="Z16" s="118">
        <f t="shared" si="0"/>
        <v>0</v>
      </c>
    </row>
    <row r="17" spans="1:26" ht="18" customHeight="1" thickBot="1">
      <c r="A17" s="169">
        <v>42981</v>
      </c>
      <c r="B17" s="98"/>
      <c r="C17" s="99"/>
      <c r="D17" s="99"/>
      <c r="E17" s="99"/>
      <c r="F17" s="100"/>
      <c r="G17" s="98"/>
      <c r="H17" s="99"/>
      <c r="I17" s="99"/>
      <c r="J17" s="99"/>
      <c r="K17" s="99"/>
      <c r="L17" s="99"/>
      <c r="M17" s="99"/>
      <c r="N17" s="99"/>
      <c r="O17" s="115">
        <f t="shared" si="1"/>
        <v>0</v>
      </c>
      <c r="P17" s="98"/>
      <c r="Q17" s="99"/>
      <c r="R17" s="99"/>
      <c r="S17" s="99"/>
      <c r="T17" s="99"/>
      <c r="U17" s="115">
        <f t="shared" si="2"/>
        <v>0</v>
      </c>
      <c r="V17" s="98"/>
      <c r="W17" s="99"/>
      <c r="X17" s="99"/>
      <c r="Y17" s="115">
        <f t="shared" si="3"/>
        <v>0</v>
      </c>
      <c r="Z17" s="119">
        <f t="shared" si="0"/>
        <v>0</v>
      </c>
    </row>
    <row r="18" spans="1:26" ht="18" customHeight="1" thickBot="1">
      <c r="A18" s="108" t="s">
        <v>7</v>
      </c>
      <c r="B18" s="109" t="e">
        <f>AVERAGE(B11,B12,B13,B14,B15,B16,B17)</f>
        <v>#DIV/0!</v>
      </c>
      <c r="C18" s="110">
        <f>SUM(C11:C17)</f>
        <v>0</v>
      </c>
      <c r="D18" s="110">
        <f aca="true" t="shared" si="4" ref="D18:Z18">SUM(D11:D17)</f>
        <v>0</v>
      </c>
      <c r="E18" s="110">
        <f t="shared" si="4"/>
        <v>0</v>
      </c>
      <c r="F18" s="111">
        <f t="shared" si="4"/>
        <v>0</v>
      </c>
      <c r="G18" s="112">
        <f t="shared" si="4"/>
        <v>0</v>
      </c>
      <c r="H18" s="110">
        <f t="shared" si="4"/>
        <v>0</v>
      </c>
      <c r="I18" s="110">
        <f t="shared" si="4"/>
        <v>0</v>
      </c>
      <c r="J18" s="110">
        <f t="shared" si="4"/>
        <v>0</v>
      </c>
      <c r="K18" s="110">
        <f>SUM(K11:K17)</f>
        <v>0</v>
      </c>
      <c r="L18" s="110">
        <f t="shared" si="4"/>
        <v>0</v>
      </c>
      <c r="M18" s="110">
        <f t="shared" si="4"/>
        <v>0</v>
      </c>
      <c r="N18" s="110">
        <f t="shared" si="4"/>
        <v>0</v>
      </c>
      <c r="O18" s="111">
        <f t="shared" si="4"/>
        <v>0</v>
      </c>
      <c r="P18" s="112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1">
        <f t="shared" si="4"/>
        <v>0</v>
      </c>
      <c r="V18" s="112">
        <f t="shared" si="4"/>
        <v>0</v>
      </c>
      <c r="W18" s="110">
        <f t="shared" si="4"/>
        <v>0</v>
      </c>
      <c r="X18" s="110">
        <f t="shared" si="4"/>
        <v>0</v>
      </c>
      <c r="Y18" s="111">
        <f t="shared" si="4"/>
        <v>0</v>
      </c>
      <c r="Z18" s="116">
        <f t="shared" si="4"/>
        <v>0</v>
      </c>
    </row>
    <row r="19" spans="1:26" ht="18" customHeight="1">
      <c r="A19" s="169">
        <v>42982</v>
      </c>
      <c r="B19" s="101"/>
      <c r="C19" s="92"/>
      <c r="D19" s="92"/>
      <c r="E19" s="92"/>
      <c r="F19" s="93"/>
      <c r="G19" s="91"/>
      <c r="H19" s="92"/>
      <c r="I19" s="92"/>
      <c r="J19" s="92"/>
      <c r="K19" s="92"/>
      <c r="L19" s="92"/>
      <c r="M19" s="92"/>
      <c r="N19" s="92"/>
      <c r="O19" s="113">
        <f aca="true" t="shared" si="5" ref="O19:O25">SUM(G19:N19)</f>
        <v>0</v>
      </c>
      <c r="P19" s="91"/>
      <c r="Q19" s="92"/>
      <c r="R19" s="92"/>
      <c r="S19" s="92"/>
      <c r="T19" s="92"/>
      <c r="U19" s="113">
        <f aca="true" t="shared" si="6" ref="U19:U25">SUM(P19:T19)</f>
        <v>0</v>
      </c>
      <c r="V19" s="91"/>
      <c r="W19" s="92"/>
      <c r="X19" s="92"/>
      <c r="Y19" s="113">
        <f aca="true" t="shared" si="7" ref="Y19:Y25">SUM(V19:X19)</f>
        <v>0</v>
      </c>
      <c r="Z19" s="117">
        <f aca="true" t="shared" si="8" ref="Z19:Z25">SUM(U19+Y19)</f>
        <v>0</v>
      </c>
    </row>
    <row r="20" spans="1:26" ht="18" customHeight="1">
      <c r="A20" s="169">
        <v>42983</v>
      </c>
      <c r="B20" s="102"/>
      <c r="C20" s="18"/>
      <c r="D20" s="18"/>
      <c r="E20" s="18"/>
      <c r="F20" s="97"/>
      <c r="G20" s="96"/>
      <c r="H20" s="18"/>
      <c r="I20" s="18"/>
      <c r="J20" s="18"/>
      <c r="K20" s="18"/>
      <c r="L20" s="18"/>
      <c r="M20" s="18"/>
      <c r="N20" s="18"/>
      <c r="O20" s="114">
        <f t="shared" si="5"/>
        <v>0</v>
      </c>
      <c r="P20" s="96"/>
      <c r="Q20" s="18"/>
      <c r="R20" s="18"/>
      <c r="S20" s="18"/>
      <c r="T20" s="18"/>
      <c r="U20" s="114">
        <f t="shared" si="6"/>
        <v>0</v>
      </c>
      <c r="V20" s="96"/>
      <c r="W20" s="18"/>
      <c r="X20" s="18"/>
      <c r="Y20" s="114">
        <f t="shared" si="7"/>
        <v>0</v>
      </c>
      <c r="Z20" s="118">
        <f t="shared" si="8"/>
        <v>0</v>
      </c>
    </row>
    <row r="21" spans="1:26" ht="18" customHeight="1">
      <c r="A21" s="169">
        <v>42984</v>
      </c>
      <c r="B21" s="102"/>
      <c r="C21" s="18"/>
      <c r="D21" s="18"/>
      <c r="E21" s="18"/>
      <c r="F21" s="97"/>
      <c r="G21" s="96"/>
      <c r="H21" s="18"/>
      <c r="I21" s="18"/>
      <c r="J21" s="18"/>
      <c r="K21" s="18"/>
      <c r="L21" s="18"/>
      <c r="M21" s="18"/>
      <c r="N21" s="18"/>
      <c r="O21" s="114">
        <f t="shared" si="5"/>
        <v>0</v>
      </c>
      <c r="P21" s="96"/>
      <c r="Q21" s="18"/>
      <c r="R21" s="18"/>
      <c r="S21" s="18"/>
      <c r="T21" s="18"/>
      <c r="U21" s="114">
        <f t="shared" si="6"/>
        <v>0</v>
      </c>
      <c r="V21" s="96"/>
      <c r="W21" s="18"/>
      <c r="X21" s="18"/>
      <c r="Y21" s="114">
        <f t="shared" si="7"/>
        <v>0</v>
      </c>
      <c r="Z21" s="118">
        <f t="shared" si="8"/>
        <v>0</v>
      </c>
    </row>
    <row r="22" spans="1:26" ht="18" customHeight="1">
      <c r="A22" s="169">
        <v>42985</v>
      </c>
      <c r="B22" s="102"/>
      <c r="C22" s="18"/>
      <c r="D22" s="18"/>
      <c r="E22" s="18"/>
      <c r="F22" s="97"/>
      <c r="G22" s="96"/>
      <c r="H22" s="18"/>
      <c r="I22" s="18"/>
      <c r="J22" s="18"/>
      <c r="K22" s="18"/>
      <c r="L22" s="18"/>
      <c r="M22" s="18"/>
      <c r="N22" s="18"/>
      <c r="O22" s="114">
        <f t="shared" si="5"/>
        <v>0</v>
      </c>
      <c r="P22" s="96"/>
      <c r="Q22" s="18"/>
      <c r="R22" s="18"/>
      <c r="S22" s="18"/>
      <c r="T22" s="18"/>
      <c r="U22" s="114">
        <f t="shared" si="6"/>
        <v>0</v>
      </c>
      <c r="V22" s="96"/>
      <c r="W22" s="18"/>
      <c r="X22" s="18"/>
      <c r="Y22" s="114">
        <f t="shared" si="7"/>
        <v>0</v>
      </c>
      <c r="Z22" s="118">
        <f t="shared" si="8"/>
        <v>0</v>
      </c>
    </row>
    <row r="23" spans="1:26" ht="18" customHeight="1">
      <c r="A23" s="169">
        <v>42986</v>
      </c>
      <c r="B23" s="102"/>
      <c r="C23" s="18"/>
      <c r="D23" s="18"/>
      <c r="E23" s="18"/>
      <c r="F23" s="97"/>
      <c r="G23" s="96"/>
      <c r="H23" s="18"/>
      <c r="I23" s="18"/>
      <c r="J23" s="18"/>
      <c r="K23" s="18"/>
      <c r="L23" s="18"/>
      <c r="M23" s="18"/>
      <c r="N23" s="18"/>
      <c r="O23" s="114">
        <f t="shared" si="5"/>
        <v>0</v>
      </c>
      <c r="P23" s="96"/>
      <c r="Q23" s="18"/>
      <c r="R23" s="18"/>
      <c r="S23" s="18"/>
      <c r="T23" s="18"/>
      <c r="U23" s="114">
        <f t="shared" si="6"/>
        <v>0</v>
      </c>
      <c r="V23" s="96"/>
      <c r="W23" s="18"/>
      <c r="X23" s="18"/>
      <c r="Y23" s="114">
        <f t="shared" si="7"/>
        <v>0</v>
      </c>
      <c r="Z23" s="118">
        <f t="shared" si="8"/>
        <v>0</v>
      </c>
    </row>
    <row r="24" spans="1:26" ht="18" customHeight="1">
      <c r="A24" s="169">
        <v>42987</v>
      </c>
      <c r="B24" s="102"/>
      <c r="C24" s="18"/>
      <c r="D24" s="18"/>
      <c r="E24" s="18"/>
      <c r="F24" s="97"/>
      <c r="G24" s="96"/>
      <c r="H24" s="18"/>
      <c r="I24" s="18"/>
      <c r="J24" s="18"/>
      <c r="K24" s="18"/>
      <c r="L24" s="18"/>
      <c r="M24" s="18"/>
      <c r="N24" s="18"/>
      <c r="O24" s="114">
        <f t="shared" si="5"/>
        <v>0</v>
      </c>
      <c r="P24" s="96"/>
      <c r="Q24" s="18"/>
      <c r="R24" s="18"/>
      <c r="S24" s="18"/>
      <c r="T24" s="18"/>
      <c r="U24" s="114">
        <f t="shared" si="6"/>
        <v>0</v>
      </c>
      <c r="V24" s="96"/>
      <c r="W24" s="18"/>
      <c r="X24" s="18"/>
      <c r="Y24" s="114">
        <f t="shared" si="7"/>
        <v>0</v>
      </c>
      <c r="Z24" s="118">
        <f t="shared" si="8"/>
        <v>0</v>
      </c>
    </row>
    <row r="25" spans="1:26" ht="18" customHeight="1" thickBot="1">
      <c r="A25" s="169">
        <v>42988</v>
      </c>
      <c r="B25" s="103"/>
      <c r="C25" s="104"/>
      <c r="D25" s="104"/>
      <c r="E25" s="104"/>
      <c r="F25" s="100"/>
      <c r="G25" s="105"/>
      <c r="H25" s="104"/>
      <c r="I25" s="104"/>
      <c r="J25" s="104"/>
      <c r="K25" s="104"/>
      <c r="L25" s="104"/>
      <c r="M25" s="104"/>
      <c r="N25" s="104"/>
      <c r="O25" s="120">
        <f t="shared" si="5"/>
        <v>0</v>
      </c>
      <c r="P25" s="105"/>
      <c r="Q25" s="104"/>
      <c r="R25" s="104"/>
      <c r="S25" s="104"/>
      <c r="T25" s="104"/>
      <c r="U25" s="120">
        <f t="shared" si="6"/>
        <v>0</v>
      </c>
      <c r="V25" s="105"/>
      <c r="W25" s="104"/>
      <c r="X25" s="104"/>
      <c r="Y25" s="120">
        <f t="shared" si="7"/>
        <v>0</v>
      </c>
      <c r="Z25" s="121">
        <f t="shared" si="8"/>
        <v>0</v>
      </c>
    </row>
    <row r="26" spans="1:26" ht="18" customHeight="1" thickBot="1">
      <c r="A26" s="108" t="s">
        <v>7</v>
      </c>
      <c r="B26" s="109" t="e">
        <f>AVERAGE(B19:B20:B21:B22:B23:B24:B25)</f>
        <v>#DIV/0!</v>
      </c>
      <c r="C26" s="110">
        <f aca="true" t="shared" si="9" ref="C26:Z26">SUM(C19:C25)</f>
        <v>0</v>
      </c>
      <c r="D26" s="110">
        <f t="shared" si="9"/>
        <v>0</v>
      </c>
      <c r="E26" s="110">
        <f t="shared" si="9"/>
        <v>0</v>
      </c>
      <c r="F26" s="111">
        <f t="shared" si="9"/>
        <v>0</v>
      </c>
      <c r="G26" s="112">
        <f t="shared" si="9"/>
        <v>0</v>
      </c>
      <c r="H26" s="110">
        <f t="shared" si="9"/>
        <v>0</v>
      </c>
      <c r="I26" s="110">
        <f t="shared" si="9"/>
        <v>0</v>
      </c>
      <c r="J26" s="110">
        <f t="shared" si="9"/>
        <v>0</v>
      </c>
      <c r="K26" s="110">
        <f>SUM(K19:K25)</f>
        <v>0</v>
      </c>
      <c r="L26" s="110">
        <f t="shared" si="9"/>
        <v>0</v>
      </c>
      <c r="M26" s="110">
        <f t="shared" si="9"/>
        <v>0</v>
      </c>
      <c r="N26" s="110">
        <f t="shared" si="9"/>
        <v>0</v>
      </c>
      <c r="O26" s="111">
        <f t="shared" si="9"/>
        <v>0</v>
      </c>
      <c r="P26" s="112">
        <f t="shared" si="9"/>
        <v>0</v>
      </c>
      <c r="Q26" s="110">
        <f t="shared" si="9"/>
        <v>0</v>
      </c>
      <c r="R26" s="110">
        <f t="shared" si="9"/>
        <v>0</v>
      </c>
      <c r="S26" s="110">
        <f t="shared" si="9"/>
        <v>0</v>
      </c>
      <c r="T26" s="110">
        <f t="shared" si="9"/>
        <v>0</v>
      </c>
      <c r="U26" s="111">
        <f t="shared" si="9"/>
        <v>0</v>
      </c>
      <c r="V26" s="112">
        <f t="shared" si="9"/>
        <v>0</v>
      </c>
      <c r="W26" s="110">
        <f t="shared" si="9"/>
        <v>0</v>
      </c>
      <c r="X26" s="110">
        <f t="shared" si="9"/>
        <v>0</v>
      </c>
      <c r="Y26" s="111">
        <f t="shared" si="9"/>
        <v>0</v>
      </c>
      <c r="Z26" s="116">
        <f t="shared" si="9"/>
        <v>0</v>
      </c>
    </row>
    <row r="27" spans="1:26" ht="18" customHeight="1">
      <c r="A27" s="169">
        <v>42989</v>
      </c>
      <c r="B27" s="101"/>
      <c r="C27" s="92"/>
      <c r="D27" s="92"/>
      <c r="E27" s="92"/>
      <c r="F27" s="93"/>
      <c r="G27" s="91"/>
      <c r="H27" s="92"/>
      <c r="I27" s="92"/>
      <c r="J27" s="92"/>
      <c r="K27" s="92"/>
      <c r="L27" s="92"/>
      <c r="M27" s="92"/>
      <c r="N27" s="92"/>
      <c r="O27" s="113">
        <f aca="true" t="shared" si="10" ref="O27:O33">SUM(G27:N27)</f>
        <v>0</v>
      </c>
      <c r="P27" s="91"/>
      <c r="Q27" s="92"/>
      <c r="R27" s="92"/>
      <c r="S27" s="92"/>
      <c r="T27" s="92"/>
      <c r="U27" s="113">
        <f aca="true" t="shared" si="11" ref="U27:U33">SUM(P27:T27)</f>
        <v>0</v>
      </c>
      <c r="V27" s="91"/>
      <c r="W27" s="92"/>
      <c r="X27" s="92"/>
      <c r="Y27" s="113">
        <f aca="true" t="shared" si="12" ref="Y27:Y33">SUM(V27:X27)</f>
        <v>0</v>
      </c>
      <c r="Z27" s="117">
        <f aca="true" t="shared" si="13" ref="Z27:Z33">SUM(U27+Y27)</f>
        <v>0</v>
      </c>
    </row>
    <row r="28" spans="1:26" ht="18" customHeight="1">
      <c r="A28" s="169">
        <v>42990</v>
      </c>
      <c r="B28" s="102"/>
      <c r="C28" s="18"/>
      <c r="D28" s="18"/>
      <c r="E28" s="18"/>
      <c r="F28" s="97"/>
      <c r="G28" s="96"/>
      <c r="H28" s="18"/>
      <c r="I28" s="18"/>
      <c r="J28" s="18"/>
      <c r="K28" s="18"/>
      <c r="L28" s="18"/>
      <c r="M28" s="18"/>
      <c r="N28" s="18"/>
      <c r="O28" s="114">
        <f t="shared" si="10"/>
        <v>0</v>
      </c>
      <c r="P28" s="96"/>
      <c r="Q28" s="18"/>
      <c r="R28" s="18"/>
      <c r="S28" s="18"/>
      <c r="T28" s="18"/>
      <c r="U28" s="114">
        <f t="shared" si="11"/>
        <v>0</v>
      </c>
      <c r="V28" s="96"/>
      <c r="W28" s="18"/>
      <c r="X28" s="18"/>
      <c r="Y28" s="114">
        <f t="shared" si="12"/>
        <v>0</v>
      </c>
      <c r="Z28" s="118">
        <f t="shared" si="13"/>
        <v>0</v>
      </c>
    </row>
    <row r="29" spans="1:26" ht="18" customHeight="1">
      <c r="A29" s="169">
        <v>42991</v>
      </c>
      <c r="B29" s="102"/>
      <c r="C29" s="18"/>
      <c r="D29" s="18"/>
      <c r="E29" s="18"/>
      <c r="F29" s="97"/>
      <c r="G29" s="96"/>
      <c r="H29" s="18"/>
      <c r="I29" s="18"/>
      <c r="J29" s="18"/>
      <c r="K29" s="18"/>
      <c r="L29" s="18"/>
      <c r="M29" s="18"/>
      <c r="N29" s="18"/>
      <c r="O29" s="114">
        <f t="shared" si="10"/>
        <v>0</v>
      </c>
      <c r="P29" s="96"/>
      <c r="Q29" s="18"/>
      <c r="R29" s="18"/>
      <c r="S29" s="18"/>
      <c r="T29" s="18"/>
      <c r="U29" s="114">
        <f t="shared" si="11"/>
        <v>0</v>
      </c>
      <c r="V29" s="96"/>
      <c r="W29" s="18"/>
      <c r="X29" s="18"/>
      <c r="Y29" s="114">
        <f t="shared" si="12"/>
        <v>0</v>
      </c>
      <c r="Z29" s="118">
        <f t="shared" si="13"/>
        <v>0</v>
      </c>
    </row>
    <row r="30" spans="1:26" ht="18" customHeight="1">
      <c r="A30" s="169">
        <v>42992</v>
      </c>
      <c r="B30" s="102"/>
      <c r="C30" s="18"/>
      <c r="D30" s="18"/>
      <c r="E30" s="18"/>
      <c r="F30" s="97"/>
      <c r="G30" s="96"/>
      <c r="H30" s="18"/>
      <c r="I30" s="18"/>
      <c r="J30" s="18"/>
      <c r="K30" s="18"/>
      <c r="L30" s="18"/>
      <c r="M30" s="18"/>
      <c r="N30" s="18"/>
      <c r="O30" s="114">
        <f t="shared" si="10"/>
        <v>0</v>
      </c>
      <c r="P30" s="96"/>
      <c r="Q30" s="18"/>
      <c r="R30" s="18"/>
      <c r="S30" s="18"/>
      <c r="T30" s="18"/>
      <c r="U30" s="114">
        <f t="shared" si="11"/>
        <v>0</v>
      </c>
      <c r="V30" s="96"/>
      <c r="W30" s="18"/>
      <c r="X30" s="18"/>
      <c r="Y30" s="114">
        <f t="shared" si="12"/>
        <v>0</v>
      </c>
      <c r="Z30" s="118">
        <f t="shared" si="13"/>
        <v>0</v>
      </c>
    </row>
    <row r="31" spans="1:26" ht="18" customHeight="1">
      <c r="A31" s="169">
        <v>42993</v>
      </c>
      <c r="B31" s="102"/>
      <c r="C31" s="18"/>
      <c r="D31" s="18"/>
      <c r="E31" s="18"/>
      <c r="F31" s="97"/>
      <c r="G31" s="96"/>
      <c r="H31" s="18"/>
      <c r="I31" s="18"/>
      <c r="J31" s="18"/>
      <c r="K31" s="18"/>
      <c r="L31" s="18"/>
      <c r="M31" s="18"/>
      <c r="N31" s="18"/>
      <c r="O31" s="114">
        <f t="shared" si="10"/>
        <v>0</v>
      </c>
      <c r="P31" s="96"/>
      <c r="Q31" s="18"/>
      <c r="R31" s="18"/>
      <c r="S31" s="18"/>
      <c r="T31" s="18"/>
      <c r="U31" s="114">
        <f t="shared" si="11"/>
        <v>0</v>
      </c>
      <c r="V31" s="96"/>
      <c r="W31" s="18"/>
      <c r="X31" s="18"/>
      <c r="Y31" s="114">
        <f t="shared" si="12"/>
        <v>0</v>
      </c>
      <c r="Z31" s="118">
        <f t="shared" si="13"/>
        <v>0</v>
      </c>
    </row>
    <row r="32" spans="1:26" ht="18" customHeight="1">
      <c r="A32" s="169">
        <v>42994</v>
      </c>
      <c r="B32" s="102"/>
      <c r="C32" s="18"/>
      <c r="D32" s="18"/>
      <c r="E32" s="18"/>
      <c r="F32" s="97"/>
      <c r="G32" s="96"/>
      <c r="H32" s="18"/>
      <c r="I32" s="18"/>
      <c r="J32" s="18"/>
      <c r="K32" s="18"/>
      <c r="L32" s="18"/>
      <c r="M32" s="18"/>
      <c r="N32" s="18"/>
      <c r="O32" s="114">
        <f t="shared" si="10"/>
        <v>0</v>
      </c>
      <c r="P32" s="96"/>
      <c r="Q32" s="18"/>
      <c r="R32" s="18"/>
      <c r="S32" s="18"/>
      <c r="T32" s="18"/>
      <c r="U32" s="114">
        <f t="shared" si="11"/>
        <v>0</v>
      </c>
      <c r="V32" s="96"/>
      <c r="W32" s="18"/>
      <c r="X32" s="18"/>
      <c r="Y32" s="114">
        <f t="shared" si="12"/>
        <v>0</v>
      </c>
      <c r="Z32" s="118">
        <f t="shared" si="13"/>
        <v>0</v>
      </c>
    </row>
    <row r="33" spans="1:26" ht="18" customHeight="1" thickBot="1">
      <c r="A33" s="169">
        <v>42995</v>
      </c>
      <c r="B33" s="106"/>
      <c r="C33" s="99"/>
      <c r="D33" s="99"/>
      <c r="E33" s="99"/>
      <c r="F33" s="107"/>
      <c r="G33" s="98"/>
      <c r="H33" s="99"/>
      <c r="I33" s="99"/>
      <c r="J33" s="99"/>
      <c r="K33" s="99"/>
      <c r="L33" s="99"/>
      <c r="M33" s="99"/>
      <c r="N33" s="99"/>
      <c r="O33" s="115">
        <f t="shared" si="10"/>
        <v>0</v>
      </c>
      <c r="P33" s="98"/>
      <c r="Q33" s="99"/>
      <c r="R33" s="99"/>
      <c r="S33" s="99"/>
      <c r="T33" s="99"/>
      <c r="U33" s="115">
        <f t="shared" si="11"/>
        <v>0</v>
      </c>
      <c r="V33" s="98"/>
      <c r="W33" s="99"/>
      <c r="X33" s="99"/>
      <c r="Y33" s="115">
        <f t="shared" si="12"/>
        <v>0</v>
      </c>
      <c r="Z33" s="119">
        <f t="shared" si="13"/>
        <v>0</v>
      </c>
    </row>
    <row r="34" spans="1:26" ht="18" customHeight="1" thickBot="1">
      <c r="A34" s="108" t="s">
        <v>7</v>
      </c>
      <c r="B34" s="109" t="e">
        <f>AVERAGE(B27:B28:B29:B30:B31:B32:B33)</f>
        <v>#DIV/0!</v>
      </c>
      <c r="C34" s="110">
        <f aca="true" t="shared" si="14" ref="C34:Z34">SUM(C27:C33)</f>
        <v>0</v>
      </c>
      <c r="D34" s="110">
        <f t="shared" si="14"/>
        <v>0</v>
      </c>
      <c r="E34" s="110">
        <f t="shared" si="14"/>
        <v>0</v>
      </c>
      <c r="F34" s="111">
        <f t="shared" si="14"/>
        <v>0</v>
      </c>
      <c r="G34" s="112">
        <f t="shared" si="14"/>
        <v>0</v>
      </c>
      <c r="H34" s="110">
        <f t="shared" si="14"/>
        <v>0</v>
      </c>
      <c r="I34" s="110">
        <f t="shared" si="14"/>
        <v>0</v>
      </c>
      <c r="J34" s="110">
        <f t="shared" si="14"/>
        <v>0</v>
      </c>
      <c r="K34" s="110">
        <f>SUM(K27:K33)</f>
        <v>0</v>
      </c>
      <c r="L34" s="110">
        <f t="shared" si="14"/>
        <v>0</v>
      </c>
      <c r="M34" s="110">
        <f t="shared" si="14"/>
        <v>0</v>
      </c>
      <c r="N34" s="110">
        <f t="shared" si="14"/>
        <v>0</v>
      </c>
      <c r="O34" s="111">
        <f t="shared" si="14"/>
        <v>0</v>
      </c>
      <c r="P34" s="112">
        <f t="shared" si="14"/>
        <v>0</v>
      </c>
      <c r="Q34" s="110">
        <f t="shared" si="14"/>
        <v>0</v>
      </c>
      <c r="R34" s="110">
        <f t="shared" si="14"/>
        <v>0</v>
      </c>
      <c r="S34" s="110">
        <f t="shared" si="14"/>
        <v>0</v>
      </c>
      <c r="T34" s="110">
        <f t="shared" si="14"/>
        <v>0</v>
      </c>
      <c r="U34" s="111">
        <f t="shared" si="14"/>
        <v>0</v>
      </c>
      <c r="V34" s="112">
        <f t="shared" si="14"/>
        <v>0</v>
      </c>
      <c r="W34" s="110">
        <f t="shared" si="14"/>
        <v>0</v>
      </c>
      <c r="X34" s="110">
        <f t="shared" si="14"/>
        <v>0</v>
      </c>
      <c r="Y34" s="111">
        <f t="shared" si="14"/>
        <v>0</v>
      </c>
      <c r="Z34" s="116">
        <f t="shared" si="14"/>
        <v>0</v>
      </c>
    </row>
    <row r="35" spans="1:26" ht="18" customHeight="1">
      <c r="A35" s="169">
        <v>42996</v>
      </c>
      <c r="B35" s="101"/>
      <c r="C35" s="92"/>
      <c r="D35" s="92"/>
      <c r="E35" s="92"/>
      <c r="F35" s="93"/>
      <c r="G35" s="91"/>
      <c r="H35" s="92"/>
      <c r="I35" s="92"/>
      <c r="J35" s="92"/>
      <c r="K35" s="92"/>
      <c r="L35" s="92"/>
      <c r="M35" s="92"/>
      <c r="N35" s="92"/>
      <c r="O35" s="113">
        <f aca="true" t="shared" si="15" ref="O35:O49">SUM(G35:N35)</f>
        <v>0</v>
      </c>
      <c r="P35" s="91"/>
      <c r="Q35" s="92"/>
      <c r="R35" s="92"/>
      <c r="S35" s="92"/>
      <c r="T35" s="92"/>
      <c r="U35" s="113">
        <f aca="true" t="shared" si="16" ref="U35:U49">SUM(P35:T35)</f>
        <v>0</v>
      </c>
      <c r="V35" s="91"/>
      <c r="W35" s="92"/>
      <c r="X35" s="92"/>
      <c r="Y35" s="113">
        <f aca="true" t="shared" si="17" ref="Y35:Y49">SUM(V35:X35)</f>
        <v>0</v>
      </c>
      <c r="Z35" s="117">
        <f aca="true" t="shared" si="18" ref="Z35:Z49">SUM(U35+Y35)</f>
        <v>0</v>
      </c>
    </row>
    <row r="36" spans="1:26" ht="18" customHeight="1">
      <c r="A36" s="169">
        <v>42997</v>
      </c>
      <c r="B36" s="102"/>
      <c r="C36" s="18"/>
      <c r="D36" s="18"/>
      <c r="E36" s="18"/>
      <c r="F36" s="97"/>
      <c r="G36" s="96"/>
      <c r="H36" s="18"/>
      <c r="I36" s="18"/>
      <c r="J36" s="18"/>
      <c r="K36" s="18"/>
      <c r="L36" s="18"/>
      <c r="M36" s="18"/>
      <c r="N36" s="18"/>
      <c r="O36" s="114">
        <f t="shared" si="15"/>
        <v>0</v>
      </c>
      <c r="P36" s="96"/>
      <c r="Q36" s="18"/>
      <c r="R36" s="18"/>
      <c r="S36" s="18"/>
      <c r="T36" s="18"/>
      <c r="U36" s="114">
        <f t="shared" si="16"/>
        <v>0</v>
      </c>
      <c r="V36" s="96"/>
      <c r="W36" s="18"/>
      <c r="X36" s="18"/>
      <c r="Y36" s="114">
        <f t="shared" si="17"/>
        <v>0</v>
      </c>
      <c r="Z36" s="118">
        <f t="shared" si="18"/>
        <v>0</v>
      </c>
    </row>
    <row r="37" spans="1:26" ht="18" customHeight="1">
      <c r="A37" s="169">
        <v>42998</v>
      </c>
      <c r="B37" s="102"/>
      <c r="C37" s="18"/>
      <c r="D37" s="18"/>
      <c r="E37" s="18"/>
      <c r="F37" s="97"/>
      <c r="G37" s="96"/>
      <c r="H37" s="18"/>
      <c r="I37" s="18"/>
      <c r="J37" s="18"/>
      <c r="K37" s="18"/>
      <c r="L37" s="18"/>
      <c r="M37" s="18"/>
      <c r="N37" s="18"/>
      <c r="O37" s="114">
        <f t="shared" si="15"/>
        <v>0</v>
      </c>
      <c r="P37" s="96"/>
      <c r="Q37" s="18"/>
      <c r="R37" s="18"/>
      <c r="S37" s="18"/>
      <c r="T37" s="18"/>
      <c r="U37" s="114">
        <f t="shared" si="16"/>
        <v>0</v>
      </c>
      <c r="V37" s="96"/>
      <c r="W37" s="18"/>
      <c r="X37" s="18"/>
      <c r="Y37" s="114">
        <f t="shared" si="17"/>
        <v>0</v>
      </c>
      <c r="Z37" s="118">
        <f t="shared" si="18"/>
        <v>0</v>
      </c>
    </row>
    <row r="38" spans="1:26" ht="18" customHeight="1">
      <c r="A38" s="169">
        <v>42999</v>
      </c>
      <c r="B38" s="102"/>
      <c r="C38" s="18"/>
      <c r="D38" s="18"/>
      <c r="E38" s="18"/>
      <c r="F38" s="97"/>
      <c r="G38" s="96"/>
      <c r="H38" s="18"/>
      <c r="I38" s="18"/>
      <c r="J38" s="18"/>
      <c r="K38" s="18"/>
      <c r="L38" s="18"/>
      <c r="M38" s="18"/>
      <c r="N38" s="18"/>
      <c r="O38" s="114">
        <f t="shared" si="15"/>
        <v>0</v>
      </c>
      <c r="P38" s="96"/>
      <c r="Q38" s="18"/>
      <c r="R38" s="18"/>
      <c r="S38" s="18"/>
      <c r="T38" s="18"/>
      <c r="U38" s="114">
        <f t="shared" si="16"/>
        <v>0</v>
      </c>
      <c r="V38" s="96"/>
      <c r="W38" s="18"/>
      <c r="X38" s="18"/>
      <c r="Y38" s="114">
        <f t="shared" si="17"/>
        <v>0</v>
      </c>
      <c r="Z38" s="118">
        <f t="shared" si="18"/>
        <v>0</v>
      </c>
    </row>
    <row r="39" spans="1:26" ht="18" customHeight="1">
      <c r="A39" s="169">
        <v>43000</v>
      </c>
      <c r="B39" s="102"/>
      <c r="C39" s="18"/>
      <c r="D39" s="18"/>
      <c r="E39" s="18"/>
      <c r="F39" s="97"/>
      <c r="G39" s="96"/>
      <c r="H39" s="18"/>
      <c r="I39" s="18"/>
      <c r="J39" s="18"/>
      <c r="K39" s="18"/>
      <c r="L39" s="18"/>
      <c r="M39" s="18"/>
      <c r="N39" s="18"/>
      <c r="O39" s="114">
        <f t="shared" si="15"/>
        <v>0</v>
      </c>
      <c r="P39" s="96"/>
      <c r="Q39" s="18"/>
      <c r="R39" s="18"/>
      <c r="S39" s="18"/>
      <c r="T39" s="18"/>
      <c r="U39" s="114">
        <f t="shared" si="16"/>
        <v>0</v>
      </c>
      <c r="V39" s="96"/>
      <c r="W39" s="18"/>
      <c r="X39" s="18"/>
      <c r="Y39" s="114">
        <f t="shared" si="17"/>
        <v>0</v>
      </c>
      <c r="Z39" s="118">
        <f t="shared" si="18"/>
        <v>0</v>
      </c>
    </row>
    <row r="40" spans="1:26" ht="18" customHeight="1">
      <c r="A40" s="169">
        <v>43001</v>
      </c>
      <c r="B40" s="102"/>
      <c r="C40" s="18"/>
      <c r="D40" s="18"/>
      <c r="E40" s="18"/>
      <c r="F40" s="97"/>
      <c r="G40" s="96"/>
      <c r="H40" s="18"/>
      <c r="I40" s="18"/>
      <c r="J40" s="18"/>
      <c r="K40" s="18"/>
      <c r="L40" s="18"/>
      <c r="M40" s="18"/>
      <c r="N40" s="18"/>
      <c r="O40" s="114">
        <f t="shared" si="15"/>
        <v>0</v>
      </c>
      <c r="P40" s="96"/>
      <c r="Q40" s="18"/>
      <c r="R40" s="18"/>
      <c r="S40" s="18"/>
      <c r="T40" s="18"/>
      <c r="U40" s="114">
        <f t="shared" si="16"/>
        <v>0</v>
      </c>
      <c r="V40" s="96"/>
      <c r="W40" s="18"/>
      <c r="X40" s="18"/>
      <c r="Y40" s="114">
        <f t="shared" si="17"/>
        <v>0</v>
      </c>
      <c r="Z40" s="118">
        <f t="shared" si="18"/>
        <v>0</v>
      </c>
    </row>
    <row r="41" spans="1:26" ht="18" customHeight="1" thickBot="1">
      <c r="A41" s="169">
        <v>43002</v>
      </c>
      <c r="B41" s="106"/>
      <c r="C41" s="99"/>
      <c r="D41" s="99"/>
      <c r="E41" s="99"/>
      <c r="F41" s="107"/>
      <c r="G41" s="98"/>
      <c r="H41" s="99"/>
      <c r="I41" s="99"/>
      <c r="J41" s="99"/>
      <c r="K41" s="99"/>
      <c r="L41" s="99"/>
      <c r="M41" s="99"/>
      <c r="N41" s="99"/>
      <c r="O41" s="115">
        <f t="shared" si="15"/>
        <v>0</v>
      </c>
      <c r="P41" s="98"/>
      <c r="Q41" s="99"/>
      <c r="R41" s="99"/>
      <c r="S41" s="99"/>
      <c r="T41" s="99"/>
      <c r="U41" s="115">
        <f t="shared" si="16"/>
        <v>0</v>
      </c>
      <c r="V41" s="98"/>
      <c r="W41" s="99"/>
      <c r="X41" s="99"/>
      <c r="Y41" s="115">
        <f t="shared" si="17"/>
        <v>0</v>
      </c>
      <c r="Z41" s="119">
        <f t="shared" si="18"/>
        <v>0</v>
      </c>
    </row>
    <row r="42" spans="1:26" ht="18" customHeight="1" thickBot="1">
      <c r="A42" s="108" t="s">
        <v>7</v>
      </c>
      <c r="B42" s="109" t="e">
        <f>AVERAGE(B35:B36:B37:B38:B39:B40:B41)</f>
        <v>#DIV/0!</v>
      </c>
      <c r="C42" s="110">
        <f aca="true" t="shared" si="19" ref="C42:Z42">SUM(C35:C41)</f>
        <v>0</v>
      </c>
      <c r="D42" s="110">
        <f t="shared" si="19"/>
        <v>0</v>
      </c>
      <c r="E42" s="110">
        <f t="shared" si="19"/>
        <v>0</v>
      </c>
      <c r="F42" s="111">
        <f t="shared" si="19"/>
        <v>0</v>
      </c>
      <c r="G42" s="112">
        <f t="shared" si="19"/>
        <v>0</v>
      </c>
      <c r="H42" s="110">
        <f t="shared" si="19"/>
        <v>0</v>
      </c>
      <c r="I42" s="110">
        <f t="shared" si="19"/>
        <v>0</v>
      </c>
      <c r="J42" s="110">
        <f t="shared" si="19"/>
        <v>0</v>
      </c>
      <c r="K42" s="110">
        <f>SUM(K35:K41)</f>
        <v>0</v>
      </c>
      <c r="L42" s="110">
        <f t="shared" si="19"/>
        <v>0</v>
      </c>
      <c r="M42" s="110">
        <f t="shared" si="19"/>
        <v>0</v>
      </c>
      <c r="N42" s="110">
        <f t="shared" si="19"/>
        <v>0</v>
      </c>
      <c r="O42" s="111">
        <f t="shared" si="19"/>
        <v>0</v>
      </c>
      <c r="P42" s="112">
        <f t="shared" si="19"/>
        <v>0</v>
      </c>
      <c r="Q42" s="110">
        <f t="shared" si="19"/>
        <v>0</v>
      </c>
      <c r="R42" s="110">
        <f t="shared" si="19"/>
        <v>0</v>
      </c>
      <c r="S42" s="110">
        <f t="shared" si="19"/>
        <v>0</v>
      </c>
      <c r="T42" s="110">
        <f t="shared" si="19"/>
        <v>0</v>
      </c>
      <c r="U42" s="111">
        <f t="shared" si="19"/>
        <v>0</v>
      </c>
      <c r="V42" s="112">
        <f t="shared" si="19"/>
        <v>0</v>
      </c>
      <c r="W42" s="110">
        <f t="shared" si="19"/>
        <v>0</v>
      </c>
      <c r="X42" s="110">
        <f t="shared" si="19"/>
        <v>0</v>
      </c>
      <c r="Y42" s="111">
        <f t="shared" si="19"/>
        <v>0</v>
      </c>
      <c r="Z42" s="116">
        <f t="shared" si="19"/>
        <v>0</v>
      </c>
    </row>
    <row r="43" spans="1:26" ht="18" customHeight="1">
      <c r="A43" s="169">
        <v>43003</v>
      </c>
      <c r="B43" s="101"/>
      <c r="C43" s="92"/>
      <c r="D43" s="92"/>
      <c r="E43" s="92"/>
      <c r="F43" s="93"/>
      <c r="G43" s="91"/>
      <c r="H43" s="92"/>
      <c r="I43" s="92"/>
      <c r="J43" s="92"/>
      <c r="K43" s="92"/>
      <c r="L43" s="92"/>
      <c r="M43" s="92"/>
      <c r="N43" s="92"/>
      <c r="O43" s="113">
        <f t="shared" si="15"/>
        <v>0</v>
      </c>
      <c r="P43" s="91"/>
      <c r="Q43" s="92"/>
      <c r="R43" s="92"/>
      <c r="S43" s="92"/>
      <c r="T43" s="92"/>
      <c r="U43" s="113">
        <f t="shared" si="16"/>
        <v>0</v>
      </c>
      <c r="V43" s="91"/>
      <c r="W43" s="92"/>
      <c r="X43" s="92"/>
      <c r="Y43" s="113">
        <f t="shared" si="17"/>
        <v>0</v>
      </c>
      <c r="Z43" s="117">
        <f t="shared" si="18"/>
        <v>0</v>
      </c>
    </row>
    <row r="44" spans="1:26" ht="18" customHeight="1">
      <c r="A44" s="169">
        <v>43004</v>
      </c>
      <c r="B44" s="102"/>
      <c r="C44" s="18"/>
      <c r="D44" s="18"/>
      <c r="E44" s="18"/>
      <c r="F44" s="97"/>
      <c r="G44" s="96"/>
      <c r="H44" s="18"/>
      <c r="I44" s="18"/>
      <c r="J44" s="18"/>
      <c r="K44" s="18"/>
      <c r="L44" s="18"/>
      <c r="M44" s="18"/>
      <c r="N44" s="18"/>
      <c r="O44" s="114">
        <f t="shared" si="15"/>
        <v>0</v>
      </c>
      <c r="P44" s="96"/>
      <c r="Q44" s="18"/>
      <c r="R44" s="18"/>
      <c r="S44" s="18"/>
      <c r="T44" s="18"/>
      <c r="U44" s="114">
        <f t="shared" si="16"/>
        <v>0</v>
      </c>
      <c r="V44" s="96"/>
      <c r="W44" s="18"/>
      <c r="X44" s="18"/>
      <c r="Y44" s="114">
        <f t="shared" si="17"/>
        <v>0</v>
      </c>
      <c r="Z44" s="118">
        <f t="shared" si="18"/>
        <v>0</v>
      </c>
    </row>
    <row r="45" spans="1:26" ht="18" customHeight="1">
      <c r="A45" s="169">
        <v>43005</v>
      </c>
      <c r="B45" s="102"/>
      <c r="C45" s="18"/>
      <c r="D45" s="18"/>
      <c r="E45" s="18"/>
      <c r="F45" s="97"/>
      <c r="G45" s="96"/>
      <c r="H45" s="18"/>
      <c r="I45" s="18"/>
      <c r="J45" s="18"/>
      <c r="K45" s="18"/>
      <c r="L45" s="18"/>
      <c r="M45" s="18"/>
      <c r="N45" s="18"/>
      <c r="O45" s="114">
        <f t="shared" si="15"/>
        <v>0</v>
      </c>
      <c r="P45" s="96"/>
      <c r="Q45" s="18"/>
      <c r="R45" s="18"/>
      <c r="S45" s="18"/>
      <c r="T45" s="18"/>
      <c r="U45" s="114">
        <f t="shared" si="16"/>
        <v>0</v>
      </c>
      <c r="V45" s="96"/>
      <c r="W45" s="18"/>
      <c r="X45" s="18"/>
      <c r="Y45" s="114">
        <f t="shared" si="17"/>
        <v>0</v>
      </c>
      <c r="Z45" s="118">
        <f t="shared" si="18"/>
        <v>0</v>
      </c>
    </row>
    <row r="46" spans="1:26" ht="18" customHeight="1">
      <c r="A46" s="169">
        <v>43006</v>
      </c>
      <c r="B46" s="102"/>
      <c r="C46" s="18"/>
      <c r="D46" s="18"/>
      <c r="E46" s="18"/>
      <c r="F46" s="97"/>
      <c r="G46" s="96"/>
      <c r="H46" s="18"/>
      <c r="I46" s="18"/>
      <c r="J46" s="18"/>
      <c r="K46" s="18"/>
      <c r="L46" s="18"/>
      <c r="M46" s="18"/>
      <c r="N46" s="18"/>
      <c r="O46" s="114">
        <f t="shared" si="15"/>
        <v>0</v>
      </c>
      <c r="P46" s="96"/>
      <c r="Q46" s="18"/>
      <c r="R46" s="18"/>
      <c r="S46" s="18"/>
      <c r="T46" s="18"/>
      <c r="U46" s="114">
        <f t="shared" si="16"/>
        <v>0</v>
      </c>
      <c r="V46" s="96"/>
      <c r="W46" s="18"/>
      <c r="X46" s="18"/>
      <c r="Y46" s="114">
        <f t="shared" si="17"/>
        <v>0</v>
      </c>
      <c r="Z46" s="118">
        <f t="shared" si="18"/>
        <v>0</v>
      </c>
    </row>
    <row r="47" spans="1:26" ht="18" customHeight="1">
      <c r="A47" s="169">
        <v>43007</v>
      </c>
      <c r="B47" s="102"/>
      <c r="C47" s="18"/>
      <c r="D47" s="18"/>
      <c r="E47" s="18"/>
      <c r="F47" s="97"/>
      <c r="G47" s="96"/>
      <c r="H47" s="18"/>
      <c r="I47" s="18"/>
      <c r="J47" s="18"/>
      <c r="K47" s="18"/>
      <c r="L47" s="18"/>
      <c r="M47" s="18"/>
      <c r="N47" s="18"/>
      <c r="O47" s="114">
        <f t="shared" si="15"/>
        <v>0</v>
      </c>
      <c r="P47" s="96"/>
      <c r="Q47" s="18"/>
      <c r="R47" s="18"/>
      <c r="S47" s="18"/>
      <c r="T47" s="18"/>
      <c r="U47" s="114">
        <f t="shared" si="16"/>
        <v>0</v>
      </c>
      <c r="V47" s="96"/>
      <c r="W47" s="18"/>
      <c r="X47" s="18"/>
      <c r="Y47" s="114">
        <f t="shared" si="17"/>
        <v>0</v>
      </c>
      <c r="Z47" s="118">
        <f t="shared" si="18"/>
        <v>0</v>
      </c>
    </row>
    <row r="48" spans="1:26" ht="18" customHeight="1">
      <c r="A48" s="169">
        <v>43008</v>
      </c>
      <c r="B48" s="102"/>
      <c r="C48" s="18"/>
      <c r="D48" s="18"/>
      <c r="E48" s="18"/>
      <c r="F48" s="97"/>
      <c r="G48" s="96"/>
      <c r="H48" s="18"/>
      <c r="I48" s="18"/>
      <c r="J48" s="18"/>
      <c r="K48" s="18"/>
      <c r="L48" s="18"/>
      <c r="M48" s="18"/>
      <c r="N48" s="18"/>
      <c r="O48" s="114">
        <f t="shared" si="15"/>
        <v>0</v>
      </c>
      <c r="P48" s="96"/>
      <c r="Q48" s="18"/>
      <c r="R48" s="18"/>
      <c r="S48" s="18"/>
      <c r="T48" s="18"/>
      <c r="U48" s="114">
        <f t="shared" si="16"/>
        <v>0</v>
      </c>
      <c r="V48" s="96"/>
      <c r="W48" s="18"/>
      <c r="X48" s="18"/>
      <c r="Y48" s="114">
        <f t="shared" si="17"/>
        <v>0</v>
      </c>
      <c r="Z48" s="118">
        <f t="shared" si="18"/>
        <v>0</v>
      </c>
    </row>
    <row r="49" spans="1:26" ht="18" customHeight="1" thickBot="1">
      <c r="A49" s="169">
        <v>43009</v>
      </c>
      <c r="B49" s="106"/>
      <c r="C49" s="99"/>
      <c r="D49" s="99"/>
      <c r="E49" s="99"/>
      <c r="F49" s="107"/>
      <c r="G49" s="98"/>
      <c r="H49" s="99"/>
      <c r="I49" s="99"/>
      <c r="J49" s="99"/>
      <c r="K49" s="99"/>
      <c r="L49" s="99"/>
      <c r="M49" s="99"/>
      <c r="N49" s="99"/>
      <c r="O49" s="115">
        <f t="shared" si="15"/>
        <v>0</v>
      </c>
      <c r="P49" s="98"/>
      <c r="Q49" s="99"/>
      <c r="R49" s="99"/>
      <c r="S49" s="99"/>
      <c r="T49" s="99"/>
      <c r="U49" s="115">
        <f t="shared" si="16"/>
        <v>0</v>
      </c>
      <c r="V49" s="98"/>
      <c r="W49" s="99"/>
      <c r="X49" s="99"/>
      <c r="Y49" s="115">
        <f t="shared" si="17"/>
        <v>0</v>
      </c>
      <c r="Z49" s="119">
        <f t="shared" si="18"/>
        <v>0</v>
      </c>
    </row>
    <row r="50" spans="1:26" ht="18" customHeight="1" thickBot="1">
      <c r="A50" s="108" t="s">
        <v>7</v>
      </c>
      <c r="B50" s="109" t="e">
        <f>AVERAGE(B43:B44:B45:B46:B47:B48:B49)</f>
        <v>#DIV/0!</v>
      </c>
      <c r="C50" s="110">
        <f aca="true" t="shared" si="20" ref="C50:Z50">SUM(C43:C49)</f>
        <v>0</v>
      </c>
      <c r="D50" s="110">
        <f t="shared" si="20"/>
        <v>0</v>
      </c>
      <c r="E50" s="110">
        <f t="shared" si="20"/>
        <v>0</v>
      </c>
      <c r="F50" s="111">
        <f t="shared" si="20"/>
        <v>0</v>
      </c>
      <c r="G50" s="112">
        <f t="shared" si="20"/>
        <v>0</v>
      </c>
      <c r="H50" s="110">
        <f t="shared" si="20"/>
        <v>0</v>
      </c>
      <c r="I50" s="110">
        <f t="shared" si="20"/>
        <v>0</v>
      </c>
      <c r="J50" s="110">
        <f t="shared" si="20"/>
        <v>0</v>
      </c>
      <c r="K50" s="110">
        <f>SUM(K43:K49)</f>
        <v>0</v>
      </c>
      <c r="L50" s="110">
        <f t="shared" si="20"/>
        <v>0</v>
      </c>
      <c r="M50" s="110">
        <f t="shared" si="20"/>
        <v>0</v>
      </c>
      <c r="N50" s="110">
        <f t="shared" si="20"/>
        <v>0</v>
      </c>
      <c r="O50" s="111">
        <f t="shared" si="20"/>
        <v>0</v>
      </c>
      <c r="P50" s="112">
        <f t="shared" si="20"/>
        <v>0</v>
      </c>
      <c r="Q50" s="110">
        <f t="shared" si="20"/>
        <v>0</v>
      </c>
      <c r="R50" s="110">
        <f t="shared" si="20"/>
        <v>0</v>
      </c>
      <c r="S50" s="110">
        <f t="shared" si="20"/>
        <v>0</v>
      </c>
      <c r="T50" s="110">
        <f t="shared" si="20"/>
        <v>0</v>
      </c>
      <c r="U50" s="111">
        <f t="shared" si="20"/>
        <v>0</v>
      </c>
      <c r="V50" s="112">
        <f t="shared" si="20"/>
        <v>0</v>
      </c>
      <c r="W50" s="110">
        <f t="shared" si="20"/>
        <v>0</v>
      </c>
      <c r="X50" s="110">
        <f t="shared" si="20"/>
        <v>0</v>
      </c>
      <c r="Y50" s="111">
        <f t="shared" si="20"/>
        <v>0</v>
      </c>
      <c r="Z50" s="116">
        <f t="shared" si="20"/>
        <v>0</v>
      </c>
    </row>
    <row r="51" spans="1:26" ht="18" customHeight="1" thickBot="1">
      <c r="A51" s="108" t="s">
        <v>8</v>
      </c>
      <c r="B51" s="109" t="e">
        <f>AVERAGE(B18:B26:B34:B42:B50)</f>
        <v>#DIV/0!</v>
      </c>
      <c r="C51" s="110">
        <f>SUM(C50,C42,C34,C26,C18)</f>
        <v>0</v>
      </c>
      <c r="D51" s="110">
        <f aca="true" t="shared" si="21" ref="D51:Z51">SUM(D50,D42,D34,D26,D18)</f>
        <v>0</v>
      </c>
      <c r="E51" s="110">
        <f t="shared" si="21"/>
        <v>0</v>
      </c>
      <c r="F51" s="110">
        <f t="shared" si="21"/>
        <v>0</v>
      </c>
      <c r="G51" s="110">
        <f t="shared" si="21"/>
        <v>0</v>
      </c>
      <c r="H51" s="110">
        <f t="shared" si="21"/>
        <v>0</v>
      </c>
      <c r="I51" s="110">
        <f t="shared" si="21"/>
        <v>0</v>
      </c>
      <c r="J51" s="110">
        <f t="shared" si="21"/>
        <v>0</v>
      </c>
      <c r="K51" s="110">
        <f t="shared" si="21"/>
        <v>0</v>
      </c>
      <c r="L51" s="110">
        <f t="shared" si="21"/>
        <v>0</v>
      </c>
      <c r="M51" s="110">
        <f t="shared" si="21"/>
        <v>0</v>
      </c>
      <c r="N51" s="110">
        <f t="shared" si="21"/>
        <v>0</v>
      </c>
      <c r="O51" s="110">
        <f t="shared" si="21"/>
        <v>0</v>
      </c>
      <c r="P51" s="110">
        <f t="shared" si="21"/>
        <v>0</v>
      </c>
      <c r="Q51" s="110">
        <f t="shared" si="21"/>
        <v>0</v>
      </c>
      <c r="R51" s="110">
        <f t="shared" si="21"/>
        <v>0</v>
      </c>
      <c r="S51" s="110">
        <f t="shared" si="21"/>
        <v>0</v>
      </c>
      <c r="T51" s="110">
        <f t="shared" si="21"/>
        <v>0</v>
      </c>
      <c r="U51" s="110">
        <f t="shared" si="21"/>
        <v>0</v>
      </c>
      <c r="V51" s="110">
        <f t="shared" si="21"/>
        <v>0</v>
      </c>
      <c r="W51" s="110">
        <f t="shared" si="21"/>
        <v>0</v>
      </c>
      <c r="X51" s="110">
        <f t="shared" si="21"/>
        <v>0</v>
      </c>
      <c r="Y51" s="110">
        <f t="shared" si="21"/>
        <v>0</v>
      </c>
      <c r="Z51" s="110">
        <f t="shared" si="21"/>
        <v>0</v>
      </c>
    </row>
  </sheetData>
  <sheetProtection/>
  <mergeCells count="20">
    <mergeCell ref="T2:V2"/>
    <mergeCell ref="P2:S2"/>
    <mergeCell ref="A9:A10"/>
    <mergeCell ref="B9:F9"/>
    <mergeCell ref="G9:O9"/>
    <mergeCell ref="P9:U9"/>
    <mergeCell ref="V9:Y9"/>
    <mergeCell ref="B6:F6"/>
    <mergeCell ref="G6:H6"/>
    <mergeCell ref="I6:J6"/>
    <mergeCell ref="Z9:Z10"/>
    <mergeCell ref="B2:J2"/>
    <mergeCell ref="F4:L4"/>
    <mergeCell ref="B4:E4"/>
    <mergeCell ref="M2:O2"/>
    <mergeCell ref="M4:O4"/>
    <mergeCell ref="W2:Y2"/>
    <mergeCell ref="P4:Q4"/>
    <mergeCell ref="S4:T4"/>
    <mergeCell ref="V4:W4"/>
  </mergeCells>
  <printOptions horizontalCentered="1"/>
  <pageMargins left="0.07874015748031496" right="0.07874015748031496" top="0" bottom="0" header="0.11811023622047245" footer="0.11811023622047245"/>
  <pageSetup fitToHeight="1" fitToWidth="1" horizontalDpi="300" verticalDpi="300" orientation="portrait" paperSize="9" scale="97" r:id="rId3"/>
  <headerFooter alignWithMargins="0">
    <oddFooter>&amp;L&amp;YCopyright 2003 Karel Machačný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5" zoomScaleNormal="75" zoomScalePageLayoutView="0" workbookViewId="0" topLeftCell="A1">
      <selection activeCell="V1" sqref="V1:Z1"/>
    </sheetView>
  </sheetViews>
  <sheetFormatPr defaultColWidth="5.00390625" defaultRowHeight="12.75"/>
  <cols>
    <col min="1" max="1" width="9.125" style="0" customWidth="1"/>
    <col min="2" max="2" width="5.375" style="0" customWidth="1"/>
    <col min="3" max="11" width="4.75390625" style="0" customWidth="1"/>
    <col min="12" max="12" width="6.625" style="0" customWidth="1"/>
    <col min="13" max="14" width="5.375" style="0" customWidth="1"/>
    <col min="15" max="15" width="6.625" style="0" customWidth="1"/>
    <col min="16" max="16" width="6.75390625" style="0" customWidth="1"/>
    <col min="17" max="20" width="5.375" style="0" customWidth="1"/>
    <col min="21" max="22" width="6.625" style="0" customWidth="1"/>
    <col min="23" max="24" width="5.375" style="0" customWidth="1"/>
    <col min="25" max="26" width="6.625" style="0" customWidth="1"/>
  </cols>
  <sheetData>
    <row r="1" spans="19:26" ht="12.75">
      <c r="S1" s="162"/>
      <c r="T1" s="216" t="s">
        <v>82</v>
      </c>
      <c r="U1" s="216"/>
      <c r="V1" s="215"/>
      <c r="W1" s="215"/>
      <c r="X1" s="215"/>
      <c r="Y1" s="215"/>
      <c r="Z1" s="215"/>
    </row>
    <row r="2" spans="1:26" ht="54" customHeight="1">
      <c r="A2" s="213" t="s">
        <v>219</v>
      </c>
      <c r="B2" s="214"/>
      <c r="C2" s="70" t="s">
        <v>37</v>
      </c>
      <c r="D2" s="71" t="s">
        <v>38</v>
      </c>
      <c r="E2" s="71" t="s">
        <v>39</v>
      </c>
      <c r="F2" s="72" t="s">
        <v>40</v>
      </c>
      <c r="G2" s="73" t="s">
        <v>58</v>
      </c>
      <c r="H2" s="74" t="s">
        <v>59</v>
      </c>
      <c r="I2" s="75" t="s">
        <v>60</v>
      </c>
      <c r="J2" s="75" t="s">
        <v>61</v>
      </c>
      <c r="K2" s="148" t="s">
        <v>81</v>
      </c>
      <c r="L2" s="75" t="s">
        <v>62</v>
      </c>
      <c r="M2" s="75" t="s">
        <v>63</v>
      </c>
      <c r="N2" s="76" t="s">
        <v>41</v>
      </c>
      <c r="O2" s="77" t="s">
        <v>42</v>
      </c>
      <c r="P2" s="78" t="s">
        <v>43</v>
      </c>
      <c r="Q2" s="76" t="s">
        <v>44</v>
      </c>
      <c r="R2" s="76" t="s">
        <v>45</v>
      </c>
      <c r="S2" s="76" t="s">
        <v>46</v>
      </c>
      <c r="T2" s="76" t="s">
        <v>47</v>
      </c>
      <c r="U2" s="79" t="s">
        <v>48</v>
      </c>
      <c r="V2" s="78" t="s">
        <v>49</v>
      </c>
      <c r="W2" s="76" t="s">
        <v>50</v>
      </c>
      <c r="X2" s="76" t="s">
        <v>51</v>
      </c>
      <c r="Y2" s="80" t="s">
        <v>52</v>
      </c>
      <c r="Z2" s="80" t="s">
        <v>53</v>
      </c>
    </row>
    <row r="3" spans="1:26" ht="15.75" customHeight="1" thickBot="1">
      <c r="A3" s="124" t="s">
        <v>54</v>
      </c>
      <c r="B3" s="125" t="s">
        <v>55</v>
      </c>
      <c r="C3" s="141"/>
      <c r="D3" s="142"/>
      <c r="E3" s="142"/>
      <c r="F3" s="143"/>
      <c r="G3" s="144"/>
      <c r="H3" s="89"/>
      <c r="I3" s="89"/>
      <c r="J3" s="89"/>
      <c r="K3" s="89"/>
      <c r="L3" s="89"/>
      <c r="M3" s="89"/>
      <c r="N3" s="89"/>
      <c r="O3" s="163"/>
      <c r="P3" s="88"/>
      <c r="Q3" s="89"/>
      <c r="R3" s="89"/>
      <c r="S3" s="89"/>
      <c r="T3" s="89"/>
      <c r="U3" s="163"/>
      <c r="V3" s="88"/>
      <c r="W3" s="89"/>
      <c r="X3" s="89"/>
      <c r="Y3" s="89"/>
      <c r="Z3" s="89"/>
    </row>
    <row r="4" spans="1:26" ht="15.75" customHeight="1">
      <c r="A4" s="126">
        <v>1</v>
      </c>
      <c r="B4" s="127" t="s">
        <v>56</v>
      </c>
      <c r="C4" s="170"/>
      <c r="D4" s="171"/>
      <c r="E4" s="171"/>
      <c r="F4" s="172"/>
      <c r="G4" s="173"/>
      <c r="H4" s="171"/>
      <c r="I4" s="171"/>
      <c r="J4" s="171"/>
      <c r="K4" s="171"/>
      <c r="L4" s="171"/>
      <c r="M4" s="171"/>
      <c r="N4" s="171"/>
      <c r="O4" s="174"/>
      <c r="P4" s="170"/>
      <c r="Q4" s="171"/>
      <c r="R4" s="171"/>
      <c r="S4" s="171"/>
      <c r="T4" s="171"/>
      <c r="U4" s="175"/>
      <c r="V4" s="173"/>
      <c r="W4" s="171"/>
      <c r="X4" s="171"/>
      <c r="Y4" s="174"/>
      <c r="Z4" s="176"/>
    </row>
    <row r="5" spans="1:26" ht="15.75" customHeight="1" thickBot="1">
      <c r="A5" s="159" t="s">
        <v>220</v>
      </c>
      <c r="B5" s="128" t="s">
        <v>55</v>
      </c>
      <c r="C5" s="149">
        <f>'1. mzc'!C43</f>
        <v>0</v>
      </c>
      <c r="D5" s="150">
        <f>'1. mzc'!D43</f>
        <v>0</v>
      </c>
      <c r="E5" s="151">
        <f>'1. mzc'!E43</f>
        <v>0</v>
      </c>
      <c r="F5" s="152">
        <f>'1. mzc'!F43</f>
        <v>0</v>
      </c>
      <c r="G5" s="153">
        <f>'1. mzc'!G43</f>
        <v>0</v>
      </c>
      <c r="H5" s="154">
        <f>'1. mzc'!H43</f>
        <v>0</v>
      </c>
      <c r="I5" s="154">
        <f>'1. mzc'!I43</f>
        <v>0</v>
      </c>
      <c r="J5" s="154">
        <f>'1. mzc'!J43</f>
        <v>0</v>
      </c>
      <c r="K5" s="154">
        <f>'1. mzc'!K43</f>
        <v>0</v>
      </c>
      <c r="L5" s="154">
        <f>'1. mzc'!L43</f>
        <v>0</v>
      </c>
      <c r="M5" s="154">
        <f>'1. mzc'!M43</f>
        <v>0</v>
      </c>
      <c r="N5" s="154">
        <f>'1. mzc'!N43</f>
        <v>0</v>
      </c>
      <c r="O5" s="155">
        <f>'1. mzc'!O43</f>
        <v>0</v>
      </c>
      <c r="P5" s="156">
        <f>'1. mzc'!P43</f>
        <v>0</v>
      </c>
      <c r="Q5" s="154">
        <f>'1. mzc'!Q43</f>
        <v>0</v>
      </c>
      <c r="R5" s="154">
        <f>'1. mzc'!R43</f>
        <v>0</v>
      </c>
      <c r="S5" s="154">
        <f>'1. mzc'!S43</f>
        <v>0</v>
      </c>
      <c r="T5" s="154">
        <f>'1. mzc'!T43</f>
        <v>0</v>
      </c>
      <c r="U5" s="157">
        <f>'1. mzc'!U43</f>
        <v>0</v>
      </c>
      <c r="V5" s="156">
        <f>'1. mzc'!V43</f>
        <v>0</v>
      </c>
      <c r="W5" s="154">
        <f>'1. mzc'!W43</f>
        <v>0</v>
      </c>
      <c r="X5" s="154">
        <f>'1. mzc'!X43</f>
        <v>0</v>
      </c>
      <c r="Y5" s="154">
        <f>'1. mzc'!Y43</f>
        <v>0</v>
      </c>
      <c r="Z5" s="154">
        <f>'1. mzc'!Z43</f>
        <v>0</v>
      </c>
    </row>
    <row r="6" spans="1:26" ht="15.75" customHeight="1">
      <c r="A6" s="126">
        <v>2</v>
      </c>
      <c r="B6" s="129" t="s">
        <v>56</v>
      </c>
      <c r="C6" s="177"/>
      <c r="D6" s="178"/>
      <c r="E6" s="178"/>
      <c r="F6" s="179"/>
      <c r="G6" s="180"/>
      <c r="H6" s="176"/>
      <c r="I6" s="176"/>
      <c r="J6" s="176"/>
      <c r="K6" s="176"/>
      <c r="L6" s="176"/>
      <c r="M6" s="176"/>
      <c r="N6" s="176"/>
      <c r="O6" s="174"/>
      <c r="P6" s="177"/>
      <c r="Q6" s="176"/>
      <c r="R6" s="176"/>
      <c r="S6" s="176"/>
      <c r="T6" s="176"/>
      <c r="U6" s="175"/>
      <c r="V6" s="180"/>
      <c r="W6" s="176"/>
      <c r="X6" s="176"/>
      <c r="Y6" s="174"/>
      <c r="Z6" s="176"/>
    </row>
    <row r="7" spans="1:26" ht="15.75" customHeight="1" thickBot="1">
      <c r="A7" s="160" t="s">
        <v>221</v>
      </c>
      <c r="B7" s="130" t="s">
        <v>55</v>
      </c>
      <c r="C7" s="149">
        <f>'2. mzc'!C43</f>
        <v>0</v>
      </c>
      <c r="D7" s="150">
        <f>'2. mzc'!D43</f>
        <v>0</v>
      </c>
      <c r="E7" s="150">
        <f>'2. mzc'!E43</f>
        <v>0</v>
      </c>
      <c r="F7" s="152">
        <f>'2. mzc'!F43</f>
        <v>0</v>
      </c>
      <c r="G7" s="153">
        <f>'2. mzc'!G43</f>
        <v>0</v>
      </c>
      <c r="H7" s="154">
        <f>'2. mzc'!H43</f>
        <v>0</v>
      </c>
      <c r="I7" s="154">
        <f>'2. mzc'!I43</f>
        <v>0</v>
      </c>
      <c r="J7" s="154">
        <f>'2. mzc'!J43</f>
        <v>0</v>
      </c>
      <c r="K7" s="154">
        <f>'2. mzc'!K43</f>
        <v>0</v>
      </c>
      <c r="L7" s="154">
        <f>'2. mzc'!L43</f>
        <v>0</v>
      </c>
      <c r="M7" s="154">
        <f>'2. mzc'!M43</f>
        <v>0</v>
      </c>
      <c r="N7" s="154">
        <f>'2. mzc'!N43</f>
        <v>0</v>
      </c>
      <c r="O7" s="155">
        <f>'2. mzc'!O43</f>
        <v>0</v>
      </c>
      <c r="P7" s="156">
        <f>'2. mzc'!P43</f>
        <v>0</v>
      </c>
      <c r="Q7" s="154">
        <f>'2. mzc'!Q43</f>
        <v>0</v>
      </c>
      <c r="R7" s="154">
        <f>'2. mzc'!R43</f>
        <v>0</v>
      </c>
      <c r="S7" s="154">
        <f>'2. mzc'!S43</f>
        <v>0</v>
      </c>
      <c r="T7" s="154">
        <f>'2. mzc'!T43</f>
        <v>0</v>
      </c>
      <c r="U7" s="157">
        <f>'2. mzc'!U43</f>
        <v>0</v>
      </c>
      <c r="V7" s="156">
        <f>'2. mzc'!V43</f>
        <v>0</v>
      </c>
      <c r="W7" s="154">
        <f>'2. mzc'!W43</f>
        <v>0</v>
      </c>
      <c r="X7" s="154">
        <f>'2. mzc'!X43</f>
        <v>0</v>
      </c>
      <c r="Y7" s="154">
        <f>'2. mzc'!Y43</f>
        <v>0</v>
      </c>
      <c r="Z7" s="154">
        <f>'2. mzc'!Z43</f>
        <v>0</v>
      </c>
    </row>
    <row r="8" spans="1:26" ht="15.75" customHeight="1">
      <c r="A8" s="131">
        <v>3</v>
      </c>
      <c r="B8" s="127" t="s">
        <v>56</v>
      </c>
      <c r="C8" s="181"/>
      <c r="D8" s="178"/>
      <c r="E8" s="178"/>
      <c r="F8" s="179"/>
      <c r="G8" s="180"/>
      <c r="H8" s="176"/>
      <c r="I8" s="176"/>
      <c r="J8" s="176"/>
      <c r="K8" s="176"/>
      <c r="L8" s="176"/>
      <c r="M8" s="176"/>
      <c r="N8" s="176"/>
      <c r="O8" s="174"/>
      <c r="P8" s="177"/>
      <c r="Q8" s="176"/>
      <c r="R8" s="176"/>
      <c r="S8" s="176"/>
      <c r="T8" s="176"/>
      <c r="U8" s="175"/>
      <c r="V8" s="180"/>
      <c r="W8" s="176"/>
      <c r="X8" s="176"/>
      <c r="Y8" s="174"/>
      <c r="Z8" s="176"/>
    </row>
    <row r="9" spans="1:26" ht="15.75" customHeight="1" thickBot="1">
      <c r="A9" s="161" t="s">
        <v>222</v>
      </c>
      <c r="B9" s="128" t="s">
        <v>55</v>
      </c>
      <c r="C9" s="149">
        <f>'3. mzc'!C43</f>
        <v>0</v>
      </c>
      <c r="D9" s="150">
        <f>'3. mzc'!D43</f>
        <v>0</v>
      </c>
      <c r="E9" s="150">
        <f>'3. mzc'!E43</f>
        <v>0</v>
      </c>
      <c r="F9" s="152">
        <f>'3. mzc'!F43</f>
        <v>0</v>
      </c>
      <c r="G9" s="153">
        <f>'3. mzc'!G43</f>
        <v>0</v>
      </c>
      <c r="H9" s="154">
        <f>'3. mzc'!H43</f>
        <v>0</v>
      </c>
      <c r="I9" s="154">
        <f>'3. mzc'!I43</f>
        <v>0</v>
      </c>
      <c r="J9" s="154">
        <f>'3. mzc'!J43</f>
        <v>0</v>
      </c>
      <c r="K9" s="154">
        <f>'3. mzc'!K43</f>
        <v>0</v>
      </c>
      <c r="L9" s="154">
        <f>'3. mzc'!L43</f>
        <v>0</v>
      </c>
      <c r="M9" s="154">
        <f>'3. mzc'!M43</f>
        <v>0</v>
      </c>
      <c r="N9" s="154">
        <f>'3. mzc'!N43</f>
        <v>0</v>
      </c>
      <c r="O9" s="155">
        <f>'3. mzc'!O43</f>
        <v>0</v>
      </c>
      <c r="P9" s="156">
        <f>'3. mzc'!P43</f>
        <v>0</v>
      </c>
      <c r="Q9" s="154">
        <f>'3. mzc'!Q43</f>
        <v>0</v>
      </c>
      <c r="R9" s="154">
        <f>'3. mzc'!R43</f>
        <v>0</v>
      </c>
      <c r="S9" s="154">
        <f>'3. mzc'!S43</f>
        <v>0</v>
      </c>
      <c r="T9" s="154">
        <f>'3. mzc'!T43</f>
        <v>0</v>
      </c>
      <c r="U9" s="157">
        <f>'3. mzc'!U43</f>
        <v>0</v>
      </c>
      <c r="V9" s="156">
        <f>'3. mzc'!V43</f>
        <v>0</v>
      </c>
      <c r="W9" s="154">
        <f>'3. mzc'!W43</f>
        <v>0</v>
      </c>
      <c r="X9" s="154">
        <f>'3. mzc'!X43</f>
        <v>0</v>
      </c>
      <c r="Y9" s="154">
        <f>'3. mzc'!Y43</f>
        <v>0</v>
      </c>
      <c r="Z9" s="154">
        <f>'3. mzc'!Z43</f>
        <v>0</v>
      </c>
    </row>
    <row r="10" spans="1:26" ht="15.75" customHeight="1">
      <c r="A10" s="126">
        <v>4</v>
      </c>
      <c r="B10" s="129" t="s">
        <v>56</v>
      </c>
      <c r="C10" s="181"/>
      <c r="D10" s="178"/>
      <c r="E10" s="178"/>
      <c r="F10" s="179"/>
      <c r="G10" s="180"/>
      <c r="H10" s="176"/>
      <c r="I10" s="176"/>
      <c r="J10" s="176"/>
      <c r="K10" s="176"/>
      <c r="L10" s="176"/>
      <c r="M10" s="176"/>
      <c r="N10" s="176"/>
      <c r="O10" s="174"/>
      <c r="P10" s="177"/>
      <c r="Q10" s="176"/>
      <c r="R10" s="176"/>
      <c r="S10" s="176"/>
      <c r="T10" s="176"/>
      <c r="U10" s="175"/>
      <c r="V10" s="180"/>
      <c r="W10" s="176"/>
      <c r="X10" s="176"/>
      <c r="Y10" s="174"/>
      <c r="Z10" s="176"/>
    </row>
    <row r="11" spans="1:26" ht="15.75" customHeight="1" thickBot="1">
      <c r="A11" s="160" t="s">
        <v>223</v>
      </c>
      <c r="B11" s="130" t="s">
        <v>55</v>
      </c>
      <c r="C11" s="149">
        <f>'4. mzc'!C43</f>
        <v>0</v>
      </c>
      <c r="D11" s="150">
        <f>'4. mzc'!D43</f>
        <v>0</v>
      </c>
      <c r="E11" s="150">
        <f>'4. mzc'!E43</f>
        <v>0</v>
      </c>
      <c r="F11" s="152">
        <f>'4. mzc'!F43</f>
        <v>0</v>
      </c>
      <c r="G11" s="153">
        <f>'4. mzc'!G43</f>
        <v>0</v>
      </c>
      <c r="H11" s="154">
        <f>'4. mzc'!H43</f>
        <v>0</v>
      </c>
      <c r="I11" s="154">
        <f>'4. mzc'!I43</f>
        <v>0</v>
      </c>
      <c r="J11" s="154">
        <f>'4. mzc'!J43</f>
        <v>0</v>
      </c>
      <c r="K11" s="158">
        <f>'4. mzc'!K43</f>
        <v>0</v>
      </c>
      <c r="L11" s="154">
        <f>'4. mzc'!L43</f>
        <v>0</v>
      </c>
      <c r="M11" s="154">
        <f>'4. mzc'!M43</f>
        <v>0</v>
      </c>
      <c r="N11" s="154">
        <f>'4. mzc'!N43</f>
        <v>0</v>
      </c>
      <c r="O11" s="155">
        <f>'4. mzc'!O43</f>
        <v>0</v>
      </c>
      <c r="P11" s="156">
        <f>'4. mzc'!P43</f>
        <v>0</v>
      </c>
      <c r="Q11" s="154">
        <f>'4. mzc'!Q43</f>
        <v>0</v>
      </c>
      <c r="R11" s="154">
        <f>'4. mzc'!R43</f>
        <v>0</v>
      </c>
      <c r="S11" s="154">
        <f>'4. mzc'!S43</f>
        <v>0</v>
      </c>
      <c r="T11" s="154">
        <f>'4. mzc'!T43</f>
        <v>0</v>
      </c>
      <c r="U11" s="157">
        <f>'4. mzc'!U43</f>
        <v>0</v>
      </c>
      <c r="V11" s="156">
        <f>'4. mzc'!V43</f>
        <v>0</v>
      </c>
      <c r="W11" s="154">
        <f>'4. mzc'!W43</f>
        <v>0</v>
      </c>
      <c r="X11" s="154">
        <f>'4. mzc'!X43</f>
        <v>0</v>
      </c>
      <c r="Y11" s="154">
        <f>'4. mzc'!Y43</f>
        <v>0</v>
      </c>
      <c r="Z11" s="154">
        <f>'4. mzc'!Z43</f>
        <v>0</v>
      </c>
    </row>
    <row r="12" spans="1:26" ht="15.75" customHeight="1">
      <c r="A12" s="126">
        <v>5</v>
      </c>
      <c r="B12" s="127" t="s">
        <v>56</v>
      </c>
      <c r="C12" s="181"/>
      <c r="D12" s="178"/>
      <c r="E12" s="178"/>
      <c r="F12" s="179"/>
      <c r="G12" s="180"/>
      <c r="H12" s="176"/>
      <c r="I12" s="176"/>
      <c r="J12" s="176"/>
      <c r="K12" s="176"/>
      <c r="L12" s="176"/>
      <c r="M12" s="176"/>
      <c r="N12" s="176"/>
      <c r="O12" s="174"/>
      <c r="P12" s="177"/>
      <c r="Q12" s="176"/>
      <c r="R12" s="176"/>
      <c r="S12" s="176"/>
      <c r="T12" s="176"/>
      <c r="U12" s="175"/>
      <c r="V12" s="180"/>
      <c r="W12" s="176"/>
      <c r="X12" s="176"/>
      <c r="Y12" s="174"/>
      <c r="Z12" s="176"/>
    </row>
    <row r="13" spans="1:26" ht="15.75" customHeight="1" thickBot="1">
      <c r="A13" s="160" t="s">
        <v>224</v>
      </c>
      <c r="B13" s="128" t="s">
        <v>55</v>
      </c>
      <c r="C13" s="149">
        <f>'5. mzc'!C43</f>
        <v>0</v>
      </c>
      <c r="D13" s="150">
        <f>'5. mzc'!D43</f>
        <v>0</v>
      </c>
      <c r="E13" s="150">
        <f>'5. mzc'!E43</f>
        <v>0</v>
      </c>
      <c r="F13" s="152">
        <f>'5. mzc'!F43</f>
        <v>0</v>
      </c>
      <c r="G13" s="153">
        <f>'5. mzc'!G43</f>
        <v>0</v>
      </c>
      <c r="H13" s="154">
        <f>'5. mzc'!H43</f>
        <v>0</v>
      </c>
      <c r="I13" s="154">
        <f>'5. mzc'!I43</f>
        <v>0</v>
      </c>
      <c r="J13" s="154">
        <f>'5. mzc'!J43</f>
        <v>0</v>
      </c>
      <c r="K13" s="154">
        <f>'5. mzc'!K43</f>
        <v>0</v>
      </c>
      <c r="L13" s="154">
        <f>'5. mzc'!L43</f>
        <v>0</v>
      </c>
      <c r="M13" s="154">
        <f>'5. mzc'!M43</f>
        <v>0</v>
      </c>
      <c r="N13" s="154">
        <f>'5. mzc'!N43</f>
        <v>0</v>
      </c>
      <c r="O13" s="155">
        <f>'5. mzc'!O43</f>
        <v>0</v>
      </c>
      <c r="P13" s="156">
        <f>'5. mzc'!P43</f>
        <v>0</v>
      </c>
      <c r="Q13" s="154">
        <f>'5. mzc'!Q43</f>
        <v>0</v>
      </c>
      <c r="R13" s="154">
        <f>'5. mzc'!R43</f>
        <v>0</v>
      </c>
      <c r="S13" s="154">
        <f>'5. mzc'!S43</f>
        <v>0</v>
      </c>
      <c r="T13" s="154">
        <f>'5. mzc'!T43</f>
        <v>0</v>
      </c>
      <c r="U13" s="157">
        <f>'5. mzc'!U43</f>
        <v>0</v>
      </c>
      <c r="V13" s="156">
        <f>'5. mzc'!V43</f>
        <v>0</v>
      </c>
      <c r="W13" s="154">
        <f>'5. mzc'!W43</f>
        <v>0</v>
      </c>
      <c r="X13" s="154">
        <f>'5. mzc'!X43</f>
        <v>0</v>
      </c>
      <c r="Y13" s="154">
        <f>'5. mzc'!Y43</f>
        <v>0</v>
      </c>
      <c r="Z13" s="154">
        <f>'5. mzc'!Z43</f>
        <v>0</v>
      </c>
    </row>
    <row r="14" spans="1:26" ht="15.75" customHeight="1">
      <c r="A14" s="132">
        <v>6</v>
      </c>
      <c r="B14" s="129" t="s">
        <v>56</v>
      </c>
      <c r="C14" s="181"/>
      <c r="D14" s="178"/>
      <c r="E14" s="178"/>
      <c r="F14" s="179"/>
      <c r="G14" s="180"/>
      <c r="H14" s="176"/>
      <c r="I14" s="176"/>
      <c r="J14" s="176"/>
      <c r="K14" s="176"/>
      <c r="L14" s="176"/>
      <c r="M14" s="176"/>
      <c r="N14" s="176"/>
      <c r="O14" s="174"/>
      <c r="P14" s="177"/>
      <c r="Q14" s="176"/>
      <c r="R14" s="176"/>
      <c r="S14" s="176"/>
      <c r="T14" s="176"/>
      <c r="U14" s="175"/>
      <c r="V14" s="180"/>
      <c r="W14" s="176"/>
      <c r="X14" s="176"/>
      <c r="Y14" s="174"/>
      <c r="Z14" s="176"/>
    </row>
    <row r="15" spans="1:26" ht="15.75" customHeight="1" thickBot="1">
      <c r="A15" s="160" t="s">
        <v>225</v>
      </c>
      <c r="B15" s="130" t="s">
        <v>55</v>
      </c>
      <c r="C15" s="149">
        <f>'6. mzc'!C43</f>
        <v>0</v>
      </c>
      <c r="D15" s="150">
        <f>'6. mzc'!D43</f>
        <v>0</v>
      </c>
      <c r="E15" s="150">
        <f>'6. mzc'!E43</f>
        <v>0</v>
      </c>
      <c r="F15" s="152">
        <f>'6. mzc'!F43</f>
        <v>0</v>
      </c>
      <c r="G15" s="153">
        <f>'6. mzc'!G43</f>
        <v>0</v>
      </c>
      <c r="H15" s="154">
        <f>'6. mzc'!H43</f>
        <v>0</v>
      </c>
      <c r="I15" s="154">
        <f>'6. mzc'!I43</f>
        <v>0</v>
      </c>
      <c r="J15" s="154">
        <f>'6. mzc'!J43</f>
        <v>0</v>
      </c>
      <c r="K15" s="154">
        <f>'6. mzc'!K43</f>
        <v>0</v>
      </c>
      <c r="L15" s="154">
        <f>'6. mzc'!L43</f>
        <v>0</v>
      </c>
      <c r="M15" s="154">
        <f>'6. mzc'!M43</f>
        <v>0</v>
      </c>
      <c r="N15" s="154">
        <f>'6. mzc'!N43</f>
        <v>0</v>
      </c>
      <c r="O15" s="155">
        <f>'6. mzc'!O43</f>
        <v>0</v>
      </c>
      <c r="P15" s="156">
        <f>'6. mzc'!P43</f>
        <v>0</v>
      </c>
      <c r="Q15" s="154">
        <f>'6. mzc'!Q43</f>
        <v>0</v>
      </c>
      <c r="R15" s="154">
        <f>'6. mzc'!R43</f>
        <v>0</v>
      </c>
      <c r="S15" s="154">
        <f>'6. mzc'!S43</f>
        <v>0</v>
      </c>
      <c r="T15" s="154">
        <f>'6. mzc'!T43</f>
        <v>0</v>
      </c>
      <c r="U15" s="157">
        <f>'6. mzc'!U43</f>
        <v>0</v>
      </c>
      <c r="V15" s="156">
        <f>'6. mzc'!V43</f>
        <v>0</v>
      </c>
      <c r="W15" s="154">
        <f>'6. mzc'!W43</f>
        <v>0</v>
      </c>
      <c r="X15" s="154">
        <f>'6. mzc'!X43</f>
        <v>0</v>
      </c>
      <c r="Y15" s="154">
        <f>'6. mzc'!Y43</f>
        <v>0</v>
      </c>
      <c r="Z15" s="154">
        <f>'6. mzc'!Z43</f>
        <v>0</v>
      </c>
    </row>
    <row r="16" spans="1:26" ht="15.75" customHeight="1">
      <c r="A16" s="133">
        <v>7</v>
      </c>
      <c r="B16" s="127" t="s">
        <v>56</v>
      </c>
      <c r="C16" s="181"/>
      <c r="D16" s="178"/>
      <c r="E16" s="178"/>
      <c r="F16" s="179"/>
      <c r="G16" s="180"/>
      <c r="H16" s="176"/>
      <c r="I16" s="176"/>
      <c r="J16" s="176"/>
      <c r="K16" s="176"/>
      <c r="L16" s="176"/>
      <c r="M16" s="176"/>
      <c r="N16" s="176"/>
      <c r="O16" s="174"/>
      <c r="P16" s="177"/>
      <c r="Q16" s="176"/>
      <c r="R16" s="176"/>
      <c r="S16" s="176"/>
      <c r="T16" s="176"/>
      <c r="U16" s="175"/>
      <c r="V16" s="180"/>
      <c r="W16" s="176"/>
      <c r="X16" s="176"/>
      <c r="Y16" s="174"/>
      <c r="Z16" s="176"/>
    </row>
    <row r="17" spans="1:26" ht="15.75" customHeight="1" thickBot="1">
      <c r="A17" s="160" t="s">
        <v>226</v>
      </c>
      <c r="B17" s="128" t="s">
        <v>55</v>
      </c>
      <c r="C17" s="149">
        <f>'7. mzc'!C43</f>
        <v>0</v>
      </c>
      <c r="D17" s="150">
        <f>'7. mzc'!D43</f>
        <v>0</v>
      </c>
      <c r="E17" s="150">
        <f>'7. mzc'!E43</f>
        <v>0</v>
      </c>
      <c r="F17" s="152">
        <f>'7. mzc'!F43</f>
        <v>0</v>
      </c>
      <c r="G17" s="153">
        <f>'7. mzc'!G43</f>
        <v>0</v>
      </c>
      <c r="H17" s="154">
        <f>'7. mzc'!H43</f>
        <v>0</v>
      </c>
      <c r="I17" s="154">
        <f>'7. mzc'!I43</f>
        <v>0</v>
      </c>
      <c r="J17" s="154">
        <f>'7. mzc'!J43</f>
        <v>0</v>
      </c>
      <c r="K17" s="154">
        <f>'7. mzc'!K43</f>
        <v>0</v>
      </c>
      <c r="L17" s="154">
        <f>'7. mzc'!L43</f>
        <v>0</v>
      </c>
      <c r="M17" s="154">
        <f>'7. mzc'!M43</f>
        <v>0</v>
      </c>
      <c r="N17" s="154">
        <f>'7. mzc'!N43</f>
        <v>0</v>
      </c>
      <c r="O17" s="155">
        <f>'7. mzc'!O43</f>
        <v>0</v>
      </c>
      <c r="P17" s="156">
        <f>'7. mzc'!P43</f>
        <v>0</v>
      </c>
      <c r="Q17" s="154">
        <f>'7. mzc'!Q43</f>
        <v>0</v>
      </c>
      <c r="R17" s="154">
        <f>'7. mzc'!R43</f>
        <v>0</v>
      </c>
      <c r="S17" s="154">
        <f>'7. mzc'!S43</f>
        <v>0</v>
      </c>
      <c r="T17" s="154">
        <f>'7. mzc'!T43</f>
        <v>0</v>
      </c>
      <c r="U17" s="157">
        <f>'7. mzc'!U43</f>
        <v>0</v>
      </c>
      <c r="V17" s="156">
        <f>'7. mzc'!V43</f>
        <v>0</v>
      </c>
      <c r="W17" s="154">
        <f>'7. mzc'!W43</f>
        <v>0</v>
      </c>
      <c r="X17" s="154">
        <f>'7. mzc'!X43</f>
        <v>0</v>
      </c>
      <c r="Y17" s="154">
        <f>'7. mzc'!Y43</f>
        <v>0</v>
      </c>
      <c r="Z17" s="154">
        <f>'7. mzc'!Z43</f>
        <v>0</v>
      </c>
    </row>
    <row r="18" spans="1:26" ht="15.75" customHeight="1">
      <c r="A18" s="134">
        <v>8</v>
      </c>
      <c r="B18" s="135" t="s">
        <v>56</v>
      </c>
      <c r="C18" s="170"/>
      <c r="D18" s="171"/>
      <c r="E18" s="171"/>
      <c r="F18" s="172"/>
      <c r="G18" s="173"/>
      <c r="H18" s="171"/>
      <c r="I18" s="171"/>
      <c r="J18" s="171"/>
      <c r="K18" s="171"/>
      <c r="L18" s="171"/>
      <c r="M18" s="171"/>
      <c r="N18" s="171"/>
      <c r="O18" s="174"/>
      <c r="P18" s="170"/>
      <c r="Q18" s="171"/>
      <c r="R18" s="171"/>
      <c r="S18" s="171"/>
      <c r="T18" s="171"/>
      <c r="U18" s="172"/>
      <c r="V18" s="173"/>
      <c r="W18" s="171"/>
      <c r="X18" s="171"/>
      <c r="Y18" s="182"/>
      <c r="Z18" s="171"/>
    </row>
    <row r="19" spans="1:26" ht="15.75" customHeight="1" thickBot="1">
      <c r="A19" s="159" t="s">
        <v>227</v>
      </c>
      <c r="B19" s="136" t="s">
        <v>55</v>
      </c>
      <c r="C19" s="156">
        <f>'8. mzc'!C43</f>
        <v>0</v>
      </c>
      <c r="D19" s="154">
        <f>'8. mzc'!D43</f>
        <v>0</v>
      </c>
      <c r="E19" s="154">
        <f>'8. mzc'!E43</f>
        <v>0</v>
      </c>
      <c r="F19" s="157">
        <f>'8. mzc'!F43</f>
        <v>0</v>
      </c>
      <c r="G19" s="153">
        <f>'8. mzc'!G43</f>
        <v>0</v>
      </c>
      <c r="H19" s="154">
        <f>'8. mzc'!H43</f>
        <v>0</v>
      </c>
      <c r="I19" s="154">
        <f>'8. mzc'!I43</f>
        <v>0</v>
      </c>
      <c r="J19" s="154">
        <f>'8. mzc'!J43</f>
        <v>0</v>
      </c>
      <c r="K19" s="154">
        <f>'8. mzc'!K43</f>
        <v>0</v>
      </c>
      <c r="L19" s="154">
        <f>'8. mzc'!L43</f>
        <v>0</v>
      </c>
      <c r="M19" s="154">
        <f>'8. mzc'!M43</f>
        <v>0</v>
      </c>
      <c r="N19" s="154">
        <f>'8. mzc'!N43</f>
        <v>0</v>
      </c>
      <c r="O19" s="155">
        <f>'8. mzc'!O43</f>
        <v>0</v>
      </c>
      <c r="P19" s="156">
        <f>'8. mzc'!P43</f>
        <v>0</v>
      </c>
      <c r="Q19" s="154">
        <f>'8. mzc'!Q43</f>
        <v>0</v>
      </c>
      <c r="R19" s="154">
        <f>'8. mzc'!R43</f>
        <v>0</v>
      </c>
      <c r="S19" s="154">
        <f>'8. mzc'!S43</f>
        <v>0</v>
      </c>
      <c r="T19" s="154">
        <f>'8. mzc'!T43</f>
        <v>0</v>
      </c>
      <c r="U19" s="157">
        <f>'8. mzc'!U43</f>
        <v>0</v>
      </c>
      <c r="V19" s="156">
        <f>'8. mzc'!V43</f>
        <v>0</v>
      </c>
      <c r="W19" s="154">
        <f>'8. mzc'!W43</f>
        <v>0</v>
      </c>
      <c r="X19" s="154">
        <f>'8. mzc'!X43</f>
        <v>0</v>
      </c>
      <c r="Y19" s="154">
        <f>'8. mzc'!Y43</f>
        <v>0</v>
      </c>
      <c r="Z19" s="154">
        <f>'8. mzc'!Z43</f>
        <v>0</v>
      </c>
    </row>
    <row r="20" spans="1:26" ht="15.75" customHeight="1">
      <c r="A20" s="137">
        <v>9</v>
      </c>
      <c r="B20" s="138" t="s">
        <v>56</v>
      </c>
      <c r="C20" s="177"/>
      <c r="D20" s="176"/>
      <c r="E20" s="176"/>
      <c r="F20" s="175"/>
      <c r="G20" s="180"/>
      <c r="H20" s="176"/>
      <c r="I20" s="176"/>
      <c r="J20" s="176"/>
      <c r="K20" s="176"/>
      <c r="L20" s="176"/>
      <c r="M20" s="176"/>
      <c r="N20" s="176"/>
      <c r="O20" s="174"/>
      <c r="P20" s="177"/>
      <c r="Q20" s="176"/>
      <c r="R20" s="176"/>
      <c r="S20" s="176"/>
      <c r="T20" s="176"/>
      <c r="U20" s="175"/>
      <c r="V20" s="180"/>
      <c r="W20" s="176"/>
      <c r="X20" s="176"/>
      <c r="Y20" s="174"/>
      <c r="Z20" s="176"/>
    </row>
    <row r="21" spans="1:26" ht="15.75" customHeight="1" thickBot="1">
      <c r="A21" s="159" t="s">
        <v>228</v>
      </c>
      <c r="B21" s="139" t="s">
        <v>55</v>
      </c>
      <c r="C21" s="156">
        <f>'9. mzc'!C43</f>
        <v>0</v>
      </c>
      <c r="D21" s="154">
        <f>'9. mzc'!D43</f>
        <v>0</v>
      </c>
      <c r="E21" s="154">
        <f>'9. mzc'!E43</f>
        <v>0</v>
      </c>
      <c r="F21" s="157">
        <f>'9. mzc'!F43</f>
        <v>0</v>
      </c>
      <c r="G21" s="153">
        <f>'9. mzc'!G43</f>
        <v>0</v>
      </c>
      <c r="H21" s="154">
        <f>'9. mzc'!H43</f>
        <v>0</v>
      </c>
      <c r="I21" s="154">
        <f>'9. mzc'!I43</f>
        <v>0</v>
      </c>
      <c r="J21" s="154">
        <f>'9. mzc'!J43</f>
        <v>0</v>
      </c>
      <c r="K21" s="154">
        <f>'9. mzc'!K43</f>
        <v>0</v>
      </c>
      <c r="L21" s="154">
        <f>'9. mzc'!L43</f>
        <v>0</v>
      </c>
      <c r="M21" s="154">
        <f>'9. mzc'!M43</f>
        <v>0</v>
      </c>
      <c r="N21" s="154">
        <f>'9. mzc'!N43</f>
        <v>0</v>
      </c>
      <c r="O21" s="155">
        <f>'9. mzc'!O43</f>
        <v>0</v>
      </c>
      <c r="P21" s="156">
        <f>'9. mzc'!P43</f>
        <v>0</v>
      </c>
      <c r="Q21" s="154">
        <f>'9. mzc'!Q43</f>
        <v>0</v>
      </c>
      <c r="R21" s="154">
        <f>'9. mzc'!R43</f>
        <v>0</v>
      </c>
      <c r="S21" s="154">
        <f>'9. mzc'!S43</f>
        <v>0</v>
      </c>
      <c r="T21" s="154">
        <f>'9. mzc'!T43</f>
        <v>0</v>
      </c>
      <c r="U21" s="157">
        <f>'9. mzc'!U43</f>
        <v>0</v>
      </c>
      <c r="V21" s="156">
        <f>'9. mzc'!V43</f>
        <v>0</v>
      </c>
      <c r="W21" s="154">
        <f>'9. mzc'!W43</f>
        <v>0</v>
      </c>
      <c r="X21" s="154">
        <f>'9. mzc'!X43</f>
        <v>0</v>
      </c>
      <c r="Y21" s="154">
        <f>'9. mzc'!Y43</f>
        <v>0</v>
      </c>
      <c r="Z21" s="154">
        <f>'9. mzc'!Z43</f>
        <v>0</v>
      </c>
    </row>
    <row r="22" spans="1:26" ht="15.75" customHeight="1">
      <c r="A22" s="134">
        <v>10</v>
      </c>
      <c r="B22" s="135" t="s">
        <v>56</v>
      </c>
      <c r="C22" s="177"/>
      <c r="D22" s="176"/>
      <c r="E22" s="176"/>
      <c r="F22" s="175"/>
      <c r="G22" s="180"/>
      <c r="H22" s="176"/>
      <c r="I22" s="176"/>
      <c r="J22" s="176"/>
      <c r="K22" s="176"/>
      <c r="L22" s="176"/>
      <c r="M22" s="176"/>
      <c r="N22" s="176"/>
      <c r="O22" s="174"/>
      <c r="P22" s="177"/>
      <c r="Q22" s="176"/>
      <c r="R22" s="176"/>
      <c r="S22" s="176"/>
      <c r="T22" s="176"/>
      <c r="U22" s="175"/>
      <c r="V22" s="180"/>
      <c r="W22" s="176"/>
      <c r="X22" s="176"/>
      <c r="Y22" s="174"/>
      <c r="Z22" s="176"/>
    </row>
    <row r="23" spans="1:26" ht="15.75" customHeight="1" thickBot="1">
      <c r="A23" s="159" t="s">
        <v>229</v>
      </c>
      <c r="B23" s="136" t="s">
        <v>55</v>
      </c>
      <c r="C23" s="156">
        <f>'10. mzc'!C43</f>
        <v>0</v>
      </c>
      <c r="D23" s="154">
        <f>'10. mzc'!D43</f>
        <v>0</v>
      </c>
      <c r="E23" s="154">
        <f>'10. mzc'!E43</f>
        <v>0</v>
      </c>
      <c r="F23" s="157">
        <f>'10. mzc'!F43</f>
        <v>0</v>
      </c>
      <c r="G23" s="153">
        <f>'10. mzc'!G43</f>
        <v>0</v>
      </c>
      <c r="H23" s="154">
        <f>'10. mzc'!H43</f>
        <v>0</v>
      </c>
      <c r="I23" s="154">
        <f>'10. mzc'!I43</f>
        <v>0</v>
      </c>
      <c r="J23" s="154">
        <f>'10. mzc'!J43</f>
        <v>0</v>
      </c>
      <c r="K23" s="154">
        <f>'10. mzc'!K43</f>
        <v>0</v>
      </c>
      <c r="L23" s="154">
        <f>'10. mzc'!L43</f>
        <v>0</v>
      </c>
      <c r="M23" s="154">
        <f>'10. mzc'!M43</f>
        <v>0</v>
      </c>
      <c r="N23" s="154">
        <f>'10. mzc'!N43</f>
        <v>0</v>
      </c>
      <c r="O23" s="155">
        <f>'10. mzc'!O43</f>
        <v>0</v>
      </c>
      <c r="P23" s="156">
        <f>'10. mzc'!P43</f>
        <v>0</v>
      </c>
      <c r="Q23" s="154">
        <f>'10. mzc'!Q43</f>
        <v>0</v>
      </c>
      <c r="R23" s="154">
        <f>'10. mzc'!R43</f>
        <v>0</v>
      </c>
      <c r="S23" s="154">
        <f>'10. mzc'!S43</f>
        <v>0</v>
      </c>
      <c r="T23" s="154">
        <f>'10. mzc'!T43</f>
        <v>0</v>
      </c>
      <c r="U23" s="157">
        <f>'10. mzc'!U43</f>
        <v>0</v>
      </c>
      <c r="V23" s="156">
        <f>'10. mzc'!V43</f>
        <v>0</v>
      </c>
      <c r="W23" s="154">
        <f>'10. mzc'!W43</f>
        <v>0</v>
      </c>
      <c r="X23" s="154">
        <f>'10. mzc'!X43</f>
        <v>0</v>
      </c>
      <c r="Y23" s="154">
        <f>'10. mzc'!Y43</f>
        <v>0</v>
      </c>
      <c r="Z23" s="154">
        <f>'10. mzc'!Z43</f>
        <v>0</v>
      </c>
    </row>
    <row r="24" spans="1:26" ht="15.75" customHeight="1">
      <c r="A24" s="137">
        <v>11</v>
      </c>
      <c r="B24" s="138" t="s">
        <v>56</v>
      </c>
      <c r="C24" s="177"/>
      <c r="D24" s="176"/>
      <c r="E24" s="176"/>
      <c r="F24" s="175"/>
      <c r="G24" s="180"/>
      <c r="H24" s="176"/>
      <c r="I24" s="176"/>
      <c r="J24" s="176"/>
      <c r="K24" s="176"/>
      <c r="L24" s="176"/>
      <c r="M24" s="176"/>
      <c r="N24" s="176"/>
      <c r="O24" s="174"/>
      <c r="P24" s="177"/>
      <c r="Q24" s="176"/>
      <c r="R24" s="176"/>
      <c r="S24" s="176"/>
      <c r="T24" s="176"/>
      <c r="U24" s="175"/>
      <c r="V24" s="180"/>
      <c r="W24" s="176"/>
      <c r="X24" s="176"/>
      <c r="Y24" s="174"/>
      <c r="Z24" s="176"/>
    </row>
    <row r="25" spans="1:26" ht="15.75" customHeight="1" thickBot="1">
      <c r="A25" s="159" t="s">
        <v>230</v>
      </c>
      <c r="B25" s="139" t="s">
        <v>55</v>
      </c>
      <c r="C25" s="156">
        <f>'11. mzc'!C43</f>
        <v>0</v>
      </c>
      <c r="D25" s="154">
        <f>'11. mzc'!D43</f>
        <v>0</v>
      </c>
      <c r="E25" s="154">
        <f>'11. mzc'!E43</f>
        <v>0</v>
      </c>
      <c r="F25" s="157">
        <f>'11. mzc'!F43</f>
        <v>0</v>
      </c>
      <c r="G25" s="153">
        <f>'11. mzc'!G43</f>
        <v>0</v>
      </c>
      <c r="H25" s="154">
        <f>'11. mzc'!H43</f>
        <v>0</v>
      </c>
      <c r="I25" s="154">
        <f>'11. mzc'!I43</f>
        <v>0</v>
      </c>
      <c r="J25" s="154">
        <f>'11. mzc'!J43</f>
        <v>0</v>
      </c>
      <c r="K25" s="154">
        <f>'11. mzc'!K43</f>
        <v>0</v>
      </c>
      <c r="L25" s="154">
        <f>'11. mzc'!L43</f>
        <v>0</v>
      </c>
      <c r="M25" s="154">
        <f>'11. mzc'!M43</f>
        <v>0</v>
      </c>
      <c r="N25" s="154">
        <f>'11. mzc'!N43</f>
        <v>0</v>
      </c>
      <c r="O25" s="155">
        <f>'11. mzc'!O43</f>
        <v>0</v>
      </c>
      <c r="P25" s="156">
        <f>'11. mzc'!P43</f>
        <v>0</v>
      </c>
      <c r="Q25" s="154">
        <f>'11. mzc'!Q43</f>
        <v>0</v>
      </c>
      <c r="R25" s="154">
        <f>'11. mzc'!R43</f>
        <v>0</v>
      </c>
      <c r="S25" s="154">
        <f>'11. mzc'!S43</f>
        <v>0</v>
      </c>
      <c r="T25" s="154">
        <f>'11. mzc'!T43</f>
        <v>0</v>
      </c>
      <c r="U25" s="157">
        <f>'11. mzc'!U43</f>
        <v>0</v>
      </c>
      <c r="V25" s="156">
        <f>'11. mzc'!V43</f>
        <v>0</v>
      </c>
      <c r="W25" s="154">
        <f>'11. mzc'!W43</f>
        <v>0</v>
      </c>
      <c r="X25" s="154">
        <f>'11. mzc'!X43</f>
        <v>0</v>
      </c>
      <c r="Y25" s="154">
        <f>'11. mzc'!Y43</f>
        <v>0</v>
      </c>
      <c r="Z25" s="154">
        <f>'11. mzc'!Z43</f>
        <v>0</v>
      </c>
    </row>
    <row r="26" spans="1:26" ht="15.75" customHeight="1">
      <c r="A26" s="134">
        <v>12</v>
      </c>
      <c r="B26" s="135" t="s">
        <v>56</v>
      </c>
      <c r="C26" s="177"/>
      <c r="D26" s="176"/>
      <c r="E26" s="176"/>
      <c r="F26" s="175"/>
      <c r="G26" s="180"/>
      <c r="H26" s="176"/>
      <c r="I26" s="176"/>
      <c r="J26" s="176"/>
      <c r="K26" s="176"/>
      <c r="L26" s="176"/>
      <c r="M26" s="176"/>
      <c r="N26" s="176"/>
      <c r="O26" s="174"/>
      <c r="P26" s="177"/>
      <c r="Q26" s="176"/>
      <c r="R26" s="176"/>
      <c r="S26" s="176"/>
      <c r="T26" s="176"/>
      <c r="U26" s="175"/>
      <c r="V26" s="180"/>
      <c r="W26" s="176"/>
      <c r="X26" s="176"/>
      <c r="Y26" s="174"/>
      <c r="Z26" s="176"/>
    </row>
    <row r="27" spans="1:26" ht="15.75" customHeight="1" thickBot="1">
      <c r="A27" s="159" t="s">
        <v>231</v>
      </c>
      <c r="B27" s="136" t="s">
        <v>55</v>
      </c>
      <c r="C27" s="156">
        <f>'12. mzc'!C43</f>
        <v>0</v>
      </c>
      <c r="D27" s="154">
        <f>'12. mzc'!D43</f>
        <v>0</v>
      </c>
      <c r="E27" s="154">
        <f>'12. mzc'!E43</f>
        <v>0</v>
      </c>
      <c r="F27" s="157">
        <f>'12. mzc'!F43</f>
        <v>0</v>
      </c>
      <c r="G27" s="153">
        <f>'12. mzc'!G43</f>
        <v>0</v>
      </c>
      <c r="H27" s="154">
        <f>'12. mzc'!H43</f>
        <v>0</v>
      </c>
      <c r="I27" s="154">
        <f>'12. mzc'!I43</f>
        <v>0</v>
      </c>
      <c r="J27" s="154">
        <f>'12. mzc'!J43</f>
        <v>0</v>
      </c>
      <c r="K27" s="154">
        <f>'12. mzc'!K43</f>
        <v>0</v>
      </c>
      <c r="L27" s="154">
        <f>'12. mzc'!L43</f>
        <v>0</v>
      </c>
      <c r="M27" s="154">
        <f>'12. mzc'!M43</f>
        <v>0</v>
      </c>
      <c r="N27" s="154">
        <f>'12. mzc'!N43</f>
        <v>0</v>
      </c>
      <c r="O27" s="155">
        <f>'12. mzc'!O43</f>
        <v>0</v>
      </c>
      <c r="P27" s="156">
        <f>'12. mzc'!P43</f>
        <v>0</v>
      </c>
      <c r="Q27" s="154">
        <f>'12. mzc'!Q43</f>
        <v>0</v>
      </c>
      <c r="R27" s="154">
        <f>'12. mzc'!R43</f>
        <v>0</v>
      </c>
      <c r="S27" s="154">
        <f>'12. mzc'!S43</f>
        <v>0</v>
      </c>
      <c r="T27" s="154">
        <f>'12. mzc'!T43</f>
        <v>0</v>
      </c>
      <c r="U27" s="157">
        <f>'12. mzc'!U43</f>
        <v>0</v>
      </c>
      <c r="V27" s="156">
        <f>'12. mzc'!V43</f>
        <v>0</v>
      </c>
      <c r="W27" s="154">
        <f>'12. mzc'!W43</f>
        <v>0</v>
      </c>
      <c r="X27" s="154">
        <f>'12. mzc'!X43</f>
        <v>0</v>
      </c>
      <c r="Y27" s="154">
        <f>'12. mzc'!Y43</f>
        <v>0</v>
      </c>
      <c r="Z27" s="154">
        <f>'12. mzc'!Z43</f>
        <v>0</v>
      </c>
    </row>
    <row r="28" spans="1:26" ht="15.75" customHeight="1">
      <c r="A28" s="137">
        <v>13</v>
      </c>
      <c r="B28" s="138" t="s">
        <v>56</v>
      </c>
      <c r="C28" s="177"/>
      <c r="D28" s="176"/>
      <c r="E28" s="176"/>
      <c r="F28" s="175"/>
      <c r="G28" s="180"/>
      <c r="H28" s="176"/>
      <c r="I28" s="176"/>
      <c r="J28" s="176"/>
      <c r="K28" s="176"/>
      <c r="L28" s="176"/>
      <c r="M28" s="176"/>
      <c r="N28" s="176"/>
      <c r="O28" s="174"/>
      <c r="P28" s="177"/>
      <c r="Q28" s="176"/>
      <c r="R28" s="176"/>
      <c r="S28" s="176"/>
      <c r="T28" s="176"/>
      <c r="U28" s="175"/>
      <c r="V28" s="180"/>
      <c r="W28" s="176"/>
      <c r="X28" s="176"/>
      <c r="Y28" s="174"/>
      <c r="Z28" s="176"/>
    </row>
    <row r="29" spans="1:26" ht="15.75" customHeight="1" thickBot="1">
      <c r="A29" s="159" t="s">
        <v>232</v>
      </c>
      <c r="B29" s="139" t="s">
        <v>55</v>
      </c>
      <c r="C29" s="156">
        <f>'13. mzc'!C51</f>
        <v>0</v>
      </c>
      <c r="D29" s="154">
        <f>'13. mzc'!D51</f>
        <v>0</v>
      </c>
      <c r="E29" s="154">
        <f>'13. mzc'!E51</f>
        <v>0</v>
      </c>
      <c r="F29" s="157">
        <f>'13. mzc'!F51</f>
        <v>0</v>
      </c>
      <c r="G29" s="153">
        <f>'13. mzc'!G51</f>
        <v>0</v>
      </c>
      <c r="H29" s="154">
        <f>'13. mzc'!H51</f>
        <v>0</v>
      </c>
      <c r="I29" s="154">
        <f>'13. mzc'!I51</f>
        <v>0</v>
      </c>
      <c r="J29" s="154">
        <f>'13. mzc'!J51</f>
        <v>0</v>
      </c>
      <c r="K29" s="154">
        <f>'13. mzc'!K51</f>
        <v>0</v>
      </c>
      <c r="L29" s="154">
        <f>'13. mzc'!L51</f>
        <v>0</v>
      </c>
      <c r="M29" s="154">
        <f>'13. mzc'!M51</f>
        <v>0</v>
      </c>
      <c r="N29" s="154">
        <f>'13. mzc'!N51</f>
        <v>0</v>
      </c>
      <c r="O29" s="155">
        <f>'13. mzc'!O51</f>
        <v>0</v>
      </c>
      <c r="P29" s="156">
        <f>'13. mzc'!P51</f>
        <v>0</v>
      </c>
      <c r="Q29" s="154">
        <f>'13. mzc'!Q51</f>
        <v>0</v>
      </c>
      <c r="R29" s="154">
        <f>'13. mzc'!R51</f>
        <v>0</v>
      </c>
      <c r="S29" s="154">
        <f>'13. mzc'!S51</f>
        <v>0</v>
      </c>
      <c r="T29" s="154">
        <f>'13. mzc'!T51</f>
        <v>0</v>
      </c>
      <c r="U29" s="157">
        <f>'13. mzc'!U51</f>
        <v>0</v>
      </c>
      <c r="V29" s="156">
        <f>'13. mzc'!V51</f>
        <v>0</v>
      </c>
      <c r="W29" s="154">
        <f>'13. mzc'!W51</f>
        <v>0</v>
      </c>
      <c r="X29" s="154">
        <f>'13. mzc'!X51</f>
        <v>0</v>
      </c>
      <c r="Y29" s="154">
        <f>'13. mzc'!Y51</f>
        <v>0</v>
      </c>
      <c r="Z29" s="154">
        <f>'13. mzc'!Z51</f>
        <v>0</v>
      </c>
    </row>
    <row r="30" spans="1:26" ht="15.75" customHeight="1">
      <c r="A30" s="211" t="s">
        <v>57</v>
      </c>
      <c r="B30" s="135" t="s">
        <v>56</v>
      </c>
      <c r="C30" s="183">
        <f>SUM(C4,C6,C8,C10,C12,C14,C16,C18,C20,C22,C24,C26,C28)</f>
        <v>0</v>
      </c>
      <c r="D30" s="184">
        <f aca="true" t="shared" si="0" ref="D30:Z31">SUM(D4,D6,D8,D10,D12,D14,D16,D18,D20,D22,D24,D26,D28)</f>
        <v>0</v>
      </c>
      <c r="E30" s="184">
        <f t="shared" si="0"/>
        <v>0</v>
      </c>
      <c r="F30" s="185">
        <f t="shared" si="0"/>
        <v>0</v>
      </c>
      <c r="G30" s="186">
        <f t="shared" si="0"/>
        <v>0</v>
      </c>
      <c r="H30" s="184">
        <f t="shared" si="0"/>
        <v>0</v>
      </c>
      <c r="I30" s="184">
        <f t="shared" si="0"/>
        <v>0</v>
      </c>
      <c r="J30" s="184">
        <f t="shared" si="0"/>
        <v>0</v>
      </c>
      <c r="K30" s="184">
        <f t="shared" si="0"/>
        <v>0</v>
      </c>
      <c r="L30" s="184">
        <f t="shared" si="0"/>
        <v>0</v>
      </c>
      <c r="M30" s="184">
        <f t="shared" si="0"/>
        <v>0</v>
      </c>
      <c r="N30" s="184">
        <f t="shared" si="0"/>
        <v>0</v>
      </c>
      <c r="O30" s="187">
        <f t="shared" si="0"/>
        <v>0</v>
      </c>
      <c r="P30" s="183">
        <f t="shared" si="0"/>
        <v>0</v>
      </c>
      <c r="Q30" s="184">
        <f t="shared" si="0"/>
        <v>0</v>
      </c>
      <c r="R30" s="184">
        <f t="shared" si="0"/>
        <v>0</v>
      </c>
      <c r="S30" s="184">
        <f t="shared" si="0"/>
        <v>0</v>
      </c>
      <c r="T30" s="184">
        <f t="shared" si="0"/>
        <v>0</v>
      </c>
      <c r="U30" s="185">
        <f t="shared" si="0"/>
        <v>0</v>
      </c>
      <c r="V30" s="183">
        <f t="shared" si="0"/>
        <v>0</v>
      </c>
      <c r="W30" s="184">
        <f t="shared" si="0"/>
        <v>0</v>
      </c>
      <c r="X30" s="184">
        <f t="shared" si="0"/>
        <v>0</v>
      </c>
      <c r="Y30" s="184">
        <f t="shared" si="0"/>
        <v>0</v>
      </c>
      <c r="Z30" s="184">
        <f t="shared" si="0"/>
        <v>0</v>
      </c>
    </row>
    <row r="31" spans="1:26" ht="15.75" customHeight="1" thickBot="1">
      <c r="A31" s="212"/>
      <c r="B31" s="140" t="s">
        <v>55</v>
      </c>
      <c r="C31" s="156">
        <f>SUM(C5,C7,C9,C11,C13,C15,C17,C19,C21,C23,C25,C27,C29)</f>
        <v>0</v>
      </c>
      <c r="D31" s="154">
        <f t="shared" si="0"/>
        <v>0</v>
      </c>
      <c r="E31" s="154">
        <f t="shared" si="0"/>
        <v>0</v>
      </c>
      <c r="F31" s="157">
        <f t="shared" si="0"/>
        <v>0</v>
      </c>
      <c r="G31" s="153">
        <f t="shared" si="0"/>
        <v>0</v>
      </c>
      <c r="H31" s="154">
        <f t="shared" si="0"/>
        <v>0</v>
      </c>
      <c r="I31" s="154">
        <f t="shared" si="0"/>
        <v>0</v>
      </c>
      <c r="J31" s="154">
        <f t="shared" si="0"/>
        <v>0</v>
      </c>
      <c r="K31" s="154">
        <f t="shared" si="0"/>
        <v>0</v>
      </c>
      <c r="L31" s="154">
        <f t="shared" si="0"/>
        <v>0</v>
      </c>
      <c r="M31" s="154">
        <f t="shared" si="0"/>
        <v>0</v>
      </c>
      <c r="N31" s="154">
        <f t="shared" si="0"/>
        <v>0</v>
      </c>
      <c r="O31" s="155">
        <f t="shared" si="0"/>
        <v>0</v>
      </c>
      <c r="P31" s="156">
        <f t="shared" si="0"/>
        <v>0</v>
      </c>
      <c r="Q31" s="154">
        <f t="shared" si="0"/>
        <v>0</v>
      </c>
      <c r="R31" s="154">
        <f t="shared" si="0"/>
        <v>0</v>
      </c>
      <c r="S31" s="154">
        <f t="shared" si="0"/>
        <v>0</v>
      </c>
      <c r="T31" s="154">
        <f t="shared" si="0"/>
        <v>0</v>
      </c>
      <c r="U31" s="157">
        <f t="shared" si="0"/>
        <v>0</v>
      </c>
      <c r="V31" s="156">
        <f t="shared" si="0"/>
        <v>0</v>
      </c>
      <c r="W31" s="154">
        <f t="shared" si="0"/>
        <v>0</v>
      </c>
      <c r="X31" s="154">
        <f t="shared" si="0"/>
        <v>0</v>
      </c>
      <c r="Y31" s="154">
        <f t="shared" si="0"/>
        <v>0</v>
      </c>
      <c r="Z31" s="154">
        <f t="shared" si="0"/>
        <v>0</v>
      </c>
    </row>
    <row r="32" spans="1:26" ht="12.7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2.75">
      <c r="A33" s="83"/>
      <c r="B33" s="84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12.75">
      <c r="A34" s="83"/>
      <c r="B34" s="84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12.75">
      <c r="A35" s="83"/>
      <c r="B35" s="85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12.75">
      <c r="A36" s="83"/>
      <c r="B36" s="85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12.75">
      <c r="A37" s="83"/>
      <c r="B37" s="85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12.75">
      <c r="A38" s="83"/>
      <c r="B38" s="85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12.75">
      <c r="A39" s="83"/>
      <c r="B39" s="85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2:26" ht="12.75">
      <c r="B40" s="86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2:26" ht="12.75">
      <c r="B41" s="86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2:26" ht="12.75">
      <c r="B42" s="86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2:26" ht="12.75">
      <c r="B43" s="86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2:26" ht="12.75">
      <c r="B44" s="86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2:26" ht="12.75">
      <c r="B45" s="86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2:26" ht="12.75">
      <c r="B46" s="86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2:26" ht="12.75">
      <c r="B47" s="86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2:26" ht="12.75">
      <c r="B48" s="86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2:26" ht="12.75">
      <c r="B49" s="86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2:26" ht="12.75">
      <c r="B50" s="86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2:26" ht="12.75">
      <c r="B51" s="86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2:26" ht="12.75">
      <c r="B52" s="86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ht="12.75">
      <c r="B53" s="86"/>
    </row>
    <row r="54" ht="12.75">
      <c r="B54" s="86"/>
    </row>
    <row r="55" ht="12.75">
      <c r="B55" s="86"/>
    </row>
    <row r="56" ht="12.75">
      <c r="B56" s="86"/>
    </row>
    <row r="57" ht="12.75">
      <c r="B57" s="86"/>
    </row>
  </sheetData>
  <sheetProtection password="CF5D" sheet="1"/>
  <mergeCells count="4">
    <mergeCell ref="A30:A31"/>
    <mergeCell ref="A2:B2"/>
    <mergeCell ref="V1:Z1"/>
    <mergeCell ref="T1:U1"/>
  </mergeCells>
  <printOptions horizontalCentered="1"/>
  <pageMargins left="0.1968503937007874" right="0.1968503937007874" top="0.5905511811023623" bottom="0.1968503937007874" header="0.31496062992125984" footer="0.11811023622047245"/>
  <pageSetup fitToHeight="1" fitToWidth="1" horizontalDpi="300" verticalDpi="300" orientation="landscape" paperSize="9" scale="97" r:id="rId1"/>
  <headerFooter alignWithMargins="0">
    <oddHeader>&amp;L&amp;12Záznam ročního tréninkového cyklu&amp;C&amp;12    &amp;"Arial Narrow,tučné" &amp;"Arial Narrow,obyčejné"            &amp;R
</oddHeader>
    <oddFooter>&amp;L&amp;YCopyright 2003 Karel Machačný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14" width="4.00390625" style="0" customWidth="1"/>
    <col min="15" max="15" width="4.125" style="0" customWidth="1"/>
    <col min="16" max="26" width="4.00390625" style="0" customWidth="1"/>
  </cols>
  <sheetData>
    <row r="1" ht="12.75" customHeight="1"/>
    <row r="2" spans="1:26" ht="21.75" customHeight="1">
      <c r="A2" s="11"/>
      <c r="B2" s="196" t="s">
        <v>4</v>
      </c>
      <c r="C2" s="196"/>
      <c r="D2" s="196"/>
      <c r="E2" s="196"/>
      <c r="F2" s="196"/>
      <c r="G2" s="197"/>
      <c r="H2" s="197"/>
      <c r="I2" s="197"/>
      <c r="J2" s="198"/>
      <c r="K2" s="147"/>
      <c r="M2" s="200" t="s">
        <v>33</v>
      </c>
      <c r="N2" s="200"/>
      <c r="O2" s="200"/>
      <c r="P2" s="217"/>
      <c r="Q2" s="217"/>
      <c r="R2" s="217"/>
      <c r="S2" s="217"/>
      <c r="T2" s="207" t="s">
        <v>6</v>
      </c>
      <c r="U2" s="207"/>
      <c r="V2" s="207"/>
      <c r="W2" s="217"/>
      <c r="X2" s="217"/>
      <c r="Y2" s="217"/>
      <c r="Z2" s="12"/>
    </row>
    <row r="4" spans="2:23" ht="12.75">
      <c r="B4" s="200" t="s">
        <v>5</v>
      </c>
      <c r="C4" s="200"/>
      <c r="D4" s="200"/>
      <c r="E4" s="200"/>
      <c r="F4" s="217"/>
      <c r="G4" s="217"/>
      <c r="H4" s="217"/>
      <c r="I4" s="217"/>
      <c r="J4" s="217"/>
      <c r="K4" s="217"/>
      <c r="L4" s="217"/>
      <c r="M4" s="207" t="s">
        <v>34</v>
      </c>
      <c r="N4" s="207"/>
      <c r="O4" s="207"/>
      <c r="P4" s="217"/>
      <c r="Q4" s="217"/>
      <c r="R4" s="12" t="s">
        <v>35</v>
      </c>
      <c r="S4" s="217"/>
      <c r="T4" s="217"/>
      <c r="U4" s="12" t="s">
        <v>36</v>
      </c>
      <c r="V4" s="217"/>
      <c r="W4" s="217"/>
    </row>
    <row r="5" ht="12.75" customHeight="1"/>
    <row r="6" spans="2:10" ht="12.75" customHeight="1">
      <c r="B6" s="198" t="s">
        <v>83</v>
      </c>
      <c r="C6" s="198"/>
      <c r="D6" s="198"/>
      <c r="E6" s="198"/>
      <c r="F6" s="198"/>
      <c r="G6" s="217"/>
      <c r="H6" s="217"/>
      <c r="I6" s="218"/>
      <c r="J6" s="219"/>
    </row>
    <row r="7" ht="12.75" customHeight="1"/>
    <row r="8" ht="10.5" customHeight="1" thickBot="1"/>
    <row r="9" spans="1:26" ht="15.75" customHeight="1" thickBot="1">
      <c r="A9" s="189" t="s">
        <v>9</v>
      </c>
      <c r="B9" s="191" t="s">
        <v>0</v>
      </c>
      <c r="C9" s="192"/>
      <c r="D9" s="192"/>
      <c r="E9" s="192"/>
      <c r="F9" s="193"/>
      <c r="G9" s="191" t="s">
        <v>1</v>
      </c>
      <c r="H9" s="192"/>
      <c r="I9" s="192"/>
      <c r="J9" s="192"/>
      <c r="K9" s="192"/>
      <c r="L9" s="192"/>
      <c r="M9" s="192"/>
      <c r="N9" s="192"/>
      <c r="O9" s="193"/>
      <c r="P9" s="191" t="s">
        <v>2</v>
      </c>
      <c r="Q9" s="192"/>
      <c r="R9" s="192"/>
      <c r="S9" s="192"/>
      <c r="T9" s="192"/>
      <c r="U9" s="193"/>
      <c r="V9" s="191" t="s">
        <v>3</v>
      </c>
      <c r="W9" s="192"/>
      <c r="X9" s="192"/>
      <c r="Y9" s="193"/>
      <c r="Z9" s="194" t="s">
        <v>32</v>
      </c>
    </row>
    <row r="10" spans="1:26" ht="90" customHeight="1" thickBot="1">
      <c r="A10" s="190"/>
      <c r="B10" s="2" t="s">
        <v>10</v>
      </c>
      <c r="C10" s="3" t="s">
        <v>11</v>
      </c>
      <c r="D10" s="3" t="s">
        <v>12</v>
      </c>
      <c r="E10" s="3" t="s">
        <v>13</v>
      </c>
      <c r="F10" s="4" t="s">
        <v>14</v>
      </c>
      <c r="G10" s="5" t="s">
        <v>15</v>
      </c>
      <c r="H10" s="1" t="s">
        <v>16</v>
      </c>
      <c r="I10" s="6" t="s">
        <v>17</v>
      </c>
      <c r="J10" s="7" t="s">
        <v>18</v>
      </c>
      <c r="K10" s="7" t="s">
        <v>79</v>
      </c>
      <c r="L10" s="1" t="s">
        <v>19</v>
      </c>
      <c r="M10" s="1" t="s">
        <v>20</v>
      </c>
      <c r="N10" s="1" t="s">
        <v>21</v>
      </c>
      <c r="O10" s="8" t="s">
        <v>22</v>
      </c>
      <c r="P10" s="9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8" t="s">
        <v>28</v>
      </c>
      <c r="V10" s="9" t="s">
        <v>29</v>
      </c>
      <c r="W10" s="1" t="s">
        <v>30</v>
      </c>
      <c r="X10" s="1" t="s">
        <v>31</v>
      </c>
      <c r="Y10" s="10" t="s">
        <v>28</v>
      </c>
      <c r="Z10" s="195"/>
    </row>
    <row r="11" spans="1:26" ht="18" customHeight="1">
      <c r="A11" s="34"/>
      <c r="B11" s="35"/>
      <c r="C11" s="36"/>
      <c r="D11" s="36"/>
      <c r="E11" s="36"/>
      <c r="F11" s="37"/>
      <c r="G11" s="38"/>
      <c r="H11" s="33"/>
      <c r="I11" s="33"/>
      <c r="J11" s="33"/>
      <c r="K11" s="33"/>
      <c r="L11" s="33"/>
      <c r="M11" s="33"/>
      <c r="N11" s="36"/>
      <c r="O11" s="32"/>
      <c r="P11" s="35"/>
      <c r="Q11" s="36"/>
      <c r="R11" s="36"/>
      <c r="S11" s="36"/>
      <c r="T11" s="36"/>
      <c r="U11" s="32"/>
      <c r="V11" s="35"/>
      <c r="W11" s="36"/>
      <c r="X11" s="36"/>
      <c r="Y11" s="32"/>
      <c r="Z11" s="39"/>
    </row>
    <row r="12" spans="1:26" ht="18" customHeight="1">
      <c r="A12" s="40"/>
      <c r="B12" s="41"/>
      <c r="C12" s="42"/>
      <c r="D12" s="42"/>
      <c r="E12" s="42"/>
      <c r="F12" s="43"/>
      <c r="G12" s="41"/>
      <c r="H12" s="42"/>
      <c r="I12" s="42"/>
      <c r="J12" s="42"/>
      <c r="K12" s="42"/>
      <c r="L12" s="42"/>
      <c r="M12" s="42"/>
      <c r="N12" s="42"/>
      <c r="O12" s="44"/>
      <c r="P12" s="41"/>
      <c r="Q12" s="42"/>
      <c r="R12" s="42"/>
      <c r="S12" s="42"/>
      <c r="T12" s="42"/>
      <c r="U12" s="44"/>
      <c r="V12" s="41"/>
      <c r="W12" s="42"/>
      <c r="X12" s="42"/>
      <c r="Y12" s="44"/>
      <c r="Z12" s="45"/>
    </row>
    <row r="13" spans="1:26" ht="18" customHeight="1">
      <c r="A13" s="40"/>
      <c r="B13" s="41"/>
      <c r="C13" s="42"/>
      <c r="D13" s="42"/>
      <c r="E13" s="42"/>
      <c r="F13" s="43"/>
      <c r="G13" s="41"/>
      <c r="H13" s="42"/>
      <c r="I13" s="42"/>
      <c r="J13" s="42"/>
      <c r="K13" s="42"/>
      <c r="L13" s="42"/>
      <c r="M13" s="46"/>
      <c r="N13" s="42"/>
      <c r="O13" s="44"/>
      <c r="P13" s="41"/>
      <c r="Q13" s="42"/>
      <c r="R13" s="42"/>
      <c r="S13" s="42"/>
      <c r="T13" s="42"/>
      <c r="U13" s="44"/>
      <c r="V13" s="41"/>
      <c r="W13" s="42"/>
      <c r="X13" s="42"/>
      <c r="Y13" s="44"/>
      <c r="Z13" s="45"/>
    </row>
    <row r="14" spans="1:26" ht="18" customHeight="1">
      <c r="A14" s="40"/>
      <c r="B14" s="41"/>
      <c r="C14" s="42"/>
      <c r="D14" s="42"/>
      <c r="E14" s="42"/>
      <c r="F14" s="43"/>
      <c r="G14" s="41"/>
      <c r="H14" s="42"/>
      <c r="I14" s="42"/>
      <c r="J14" s="42"/>
      <c r="K14" s="42"/>
      <c r="L14" s="42"/>
      <c r="M14" s="42"/>
      <c r="N14" s="42"/>
      <c r="O14" s="44"/>
      <c r="P14" s="41"/>
      <c r="Q14" s="42"/>
      <c r="R14" s="42"/>
      <c r="S14" s="42"/>
      <c r="T14" s="42"/>
      <c r="U14" s="44"/>
      <c r="V14" s="41"/>
      <c r="W14" s="42"/>
      <c r="X14" s="42"/>
      <c r="Y14" s="44"/>
      <c r="Z14" s="45"/>
    </row>
    <row r="15" spans="1:26" ht="18" customHeight="1">
      <c r="A15" s="40"/>
      <c r="B15" s="41"/>
      <c r="C15" s="42"/>
      <c r="D15" s="42"/>
      <c r="E15" s="42"/>
      <c r="F15" s="43"/>
      <c r="G15" s="41"/>
      <c r="H15" s="42"/>
      <c r="I15" s="42"/>
      <c r="J15" s="42"/>
      <c r="K15" s="42"/>
      <c r="L15" s="42"/>
      <c r="M15" s="42"/>
      <c r="N15" s="42"/>
      <c r="O15" s="44"/>
      <c r="P15" s="41"/>
      <c r="Q15" s="42"/>
      <c r="R15" s="42"/>
      <c r="S15" s="42"/>
      <c r="T15" s="42"/>
      <c r="U15" s="44"/>
      <c r="V15" s="41"/>
      <c r="W15" s="42"/>
      <c r="X15" s="42"/>
      <c r="Y15" s="44"/>
      <c r="Z15" s="45"/>
    </row>
    <row r="16" spans="1:26" ht="18" customHeight="1">
      <c r="A16" s="40"/>
      <c r="B16" s="41"/>
      <c r="C16" s="42"/>
      <c r="D16" s="42"/>
      <c r="E16" s="42"/>
      <c r="F16" s="43"/>
      <c r="G16" s="41"/>
      <c r="H16" s="42"/>
      <c r="I16" s="42"/>
      <c r="J16" s="42"/>
      <c r="K16" s="42"/>
      <c r="L16" s="42"/>
      <c r="M16" s="42"/>
      <c r="N16" s="42"/>
      <c r="O16" s="44"/>
      <c r="P16" s="41"/>
      <c r="Q16" s="42"/>
      <c r="R16" s="42"/>
      <c r="S16" s="42"/>
      <c r="T16" s="42"/>
      <c r="U16" s="44"/>
      <c r="V16" s="41"/>
      <c r="W16" s="42"/>
      <c r="X16" s="42"/>
      <c r="Y16" s="44"/>
      <c r="Z16" s="45"/>
    </row>
    <row r="17" spans="1:26" ht="18" customHeight="1" thickBot="1">
      <c r="A17" s="47"/>
      <c r="B17" s="48"/>
      <c r="C17" s="49"/>
      <c r="D17" s="49"/>
      <c r="E17" s="49"/>
      <c r="F17" s="50"/>
      <c r="G17" s="48"/>
      <c r="H17" s="49"/>
      <c r="I17" s="49"/>
      <c r="J17" s="49"/>
      <c r="K17" s="49"/>
      <c r="L17" s="49"/>
      <c r="M17" s="49"/>
      <c r="N17" s="49"/>
      <c r="O17" s="51"/>
      <c r="P17" s="48"/>
      <c r="Q17" s="49"/>
      <c r="R17" s="49"/>
      <c r="S17" s="49"/>
      <c r="T17" s="49"/>
      <c r="U17" s="51"/>
      <c r="V17" s="48"/>
      <c r="W17" s="49"/>
      <c r="X17" s="49"/>
      <c r="Y17" s="51"/>
      <c r="Z17" s="52"/>
    </row>
    <row r="18" spans="1:26" ht="18" customHeight="1" thickBot="1">
      <c r="A18" s="53" t="s">
        <v>7</v>
      </c>
      <c r="B18" s="54"/>
      <c r="C18" s="55"/>
      <c r="D18" s="55"/>
      <c r="E18" s="55"/>
      <c r="F18" s="56"/>
      <c r="G18" s="57"/>
      <c r="H18" s="55"/>
      <c r="I18" s="58"/>
      <c r="J18" s="55"/>
      <c r="K18" s="55"/>
      <c r="L18" s="55"/>
      <c r="M18" s="55"/>
      <c r="N18" s="55"/>
      <c r="O18" s="56"/>
      <c r="P18" s="57"/>
      <c r="Q18" s="55"/>
      <c r="R18" s="55"/>
      <c r="S18" s="55"/>
      <c r="T18" s="55"/>
      <c r="U18" s="56"/>
      <c r="V18" s="57"/>
      <c r="W18" s="55"/>
      <c r="X18" s="55"/>
      <c r="Y18" s="56"/>
      <c r="Z18" s="59"/>
    </row>
    <row r="19" spans="1:26" ht="18" customHeight="1">
      <c r="A19" s="34"/>
      <c r="B19" s="60"/>
      <c r="C19" s="36"/>
      <c r="D19" s="36"/>
      <c r="E19" s="36"/>
      <c r="F19" s="37"/>
      <c r="G19" s="35"/>
      <c r="H19" s="36"/>
      <c r="I19" s="36"/>
      <c r="J19" s="36"/>
      <c r="K19" s="36"/>
      <c r="L19" s="36"/>
      <c r="M19" s="36"/>
      <c r="N19" s="36"/>
      <c r="O19" s="32"/>
      <c r="P19" s="35"/>
      <c r="Q19" s="36"/>
      <c r="R19" s="36"/>
      <c r="S19" s="36"/>
      <c r="T19" s="36"/>
      <c r="U19" s="32"/>
      <c r="V19" s="35"/>
      <c r="W19" s="36"/>
      <c r="X19" s="36"/>
      <c r="Y19" s="32"/>
      <c r="Z19" s="39"/>
    </row>
    <row r="20" spans="1:26" ht="18" customHeight="1">
      <c r="A20" s="40"/>
      <c r="B20" s="61"/>
      <c r="C20" s="42"/>
      <c r="D20" s="42"/>
      <c r="E20" s="42"/>
      <c r="F20" s="43"/>
      <c r="G20" s="41"/>
      <c r="H20" s="42"/>
      <c r="I20" s="42"/>
      <c r="J20" s="42"/>
      <c r="K20" s="42"/>
      <c r="L20" s="42"/>
      <c r="M20" s="42"/>
      <c r="N20" s="42"/>
      <c r="O20" s="44"/>
      <c r="P20" s="41"/>
      <c r="Q20" s="42"/>
      <c r="R20" s="42"/>
      <c r="S20" s="42"/>
      <c r="T20" s="42"/>
      <c r="U20" s="44"/>
      <c r="V20" s="41"/>
      <c r="W20" s="42"/>
      <c r="X20" s="42"/>
      <c r="Y20" s="44"/>
      <c r="Z20" s="45"/>
    </row>
    <row r="21" spans="1:26" ht="18" customHeight="1">
      <c r="A21" s="40"/>
      <c r="B21" s="61"/>
      <c r="C21" s="42"/>
      <c r="D21" s="42"/>
      <c r="E21" s="42"/>
      <c r="F21" s="43"/>
      <c r="G21" s="41"/>
      <c r="H21" s="42"/>
      <c r="I21" s="42"/>
      <c r="J21" s="42"/>
      <c r="K21" s="42"/>
      <c r="L21" s="42"/>
      <c r="M21" s="42"/>
      <c r="N21" s="42"/>
      <c r="O21" s="44"/>
      <c r="P21" s="41"/>
      <c r="Q21" s="42"/>
      <c r="R21" s="42"/>
      <c r="S21" s="42"/>
      <c r="T21" s="42"/>
      <c r="U21" s="44"/>
      <c r="V21" s="41"/>
      <c r="W21" s="42"/>
      <c r="X21" s="42"/>
      <c r="Y21" s="44"/>
      <c r="Z21" s="45"/>
    </row>
    <row r="22" spans="1:26" ht="18" customHeight="1">
      <c r="A22" s="40"/>
      <c r="B22" s="61"/>
      <c r="C22" s="42"/>
      <c r="D22" s="42"/>
      <c r="E22" s="42"/>
      <c r="F22" s="43"/>
      <c r="G22" s="41"/>
      <c r="H22" s="42"/>
      <c r="I22" s="42"/>
      <c r="J22" s="42"/>
      <c r="K22" s="42"/>
      <c r="L22" s="42"/>
      <c r="M22" s="42"/>
      <c r="N22" s="42"/>
      <c r="O22" s="44"/>
      <c r="P22" s="41"/>
      <c r="Q22" s="42"/>
      <c r="R22" s="42"/>
      <c r="S22" s="42"/>
      <c r="T22" s="42"/>
      <c r="U22" s="44"/>
      <c r="V22" s="41"/>
      <c r="W22" s="42"/>
      <c r="X22" s="42"/>
      <c r="Y22" s="44"/>
      <c r="Z22" s="45"/>
    </row>
    <row r="23" spans="1:26" ht="18" customHeight="1">
      <c r="A23" s="40"/>
      <c r="B23" s="61"/>
      <c r="C23" s="42"/>
      <c r="D23" s="42"/>
      <c r="E23" s="42"/>
      <c r="F23" s="43"/>
      <c r="G23" s="41"/>
      <c r="H23" s="42"/>
      <c r="I23" s="42"/>
      <c r="J23" s="42"/>
      <c r="K23" s="42"/>
      <c r="L23" s="42"/>
      <c r="M23" s="42"/>
      <c r="N23" s="42"/>
      <c r="O23" s="44"/>
      <c r="P23" s="41"/>
      <c r="Q23" s="42"/>
      <c r="R23" s="42"/>
      <c r="S23" s="42"/>
      <c r="T23" s="42"/>
      <c r="U23" s="44"/>
      <c r="V23" s="41"/>
      <c r="W23" s="42"/>
      <c r="X23" s="42"/>
      <c r="Y23" s="44"/>
      <c r="Z23" s="45"/>
    </row>
    <row r="24" spans="1:26" ht="18" customHeight="1">
      <c r="A24" s="40"/>
      <c r="B24" s="61"/>
      <c r="C24" s="42"/>
      <c r="D24" s="42"/>
      <c r="E24" s="42"/>
      <c r="F24" s="43"/>
      <c r="G24" s="41"/>
      <c r="H24" s="42"/>
      <c r="I24" s="42"/>
      <c r="J24" s="42"/>
      <c r="K24" s="42"/>
      <c r="L24" s="42"/>
      <c r="M24" s="42"/>
      <c r="N24" s="42"/>
      <c r="O24" s="44"/>
      <c r="P24" s="41"/>
      <c r="Q24" s="42"/>
      <c r="R24" s="42"/>
      <c r="S24" s="42"/>
      <c r="T24" s="42"/>
      <c r="U24" s="44"/>
      <c r="V24" s="41"/>
      <c r="W24" s="42"/>
      <c r="X24" s="42"/>
      <c r="Y24" s="44"/>
      <c r="Z24" s="45"/>
    </row>
    <row r="25" spans="1:26" ht="18" customHeight="1" thickBot="1">
      <c r="A25" s="62"/>
      <c r="B25" s="63"/>
      <c r="C25" s="64"/>
      <c r="D25" s="64"/>
      <c r="E25" s="64"/>
      <c r="F25" s="50"/>
      <c r="G25" s="65"/>
      <c r="H25" s="64"/>
      <c r="I25" s="64"/>
      <c r="J25" s="64"/>
      <c r="K25" s="64"/>
      <c r="L25" s="64"/>
      <c r="M25" s="64"/>
      <c r="N25" s="64"/>
      <c r="O25" s="66"/>
      <c r="P25" s="65"/>
      <c r="Q25" s="64"/>
      <c r="R25" s="64"/>
      <c r="S25" s="64"/>
      <c r="T25" s="64"/>
      <c r="U25" s="66"/>
      <c r="V25" s="65"/>
      <c r="W25" s="64"/>
      <c r="X25" s="64"/>
      <c r="Y25" s="66"/>
      <c r="Z25" s="67"/>
    </row>
    <row r="26" spans="1:26" ht="18" customHeight="1" thickBot="1">
      <c r="A26" s="53" t="s">
        <v>7</v>
      </c>
      <c r="B26" s="54"/>
      <c r="C26" s="55"/>
      <c r="D26" s="55"/>
      <c r="E26" s="55"/>
      <c r="F26" s="56"/>
      <c r="G26" s="57"/>
      <c r="H26" s="55"/>
      <c r="I26" s="55"/>
      <c r="J26" s="55"/>
      <c r="K26" s="55"/>
      <c r="L26" s="55"/>
      <c r="M26" s="55"/>
      <c r="N26" s="55"/>
      <c r="O26" s="56"/>
      <c r="P26" s="57"/>
      <c r="Q26" s="55"/>
      <c r="R26" s="55"/>
      <c r="S26" s="55"/>
      <c r="T26" s="55"/>
      <c r="U26" s="56"/>
      <c r="V26" s="57"/>
      <c r="W26" s="55"/>
      <c r="X26" s="55"/>
      <c r="Y26" s="56"/>
      <c r="Z26" s="59"/>
    </row>
    <row r="27" spans="1:26" ht="18" customHeight="1">
      <c r="A27" s="34"/>
      <c r="B27" s="60"/>
      <c r="C27" s="36"/>
      <c r="D27" s="36"/>
      <c r="E27" s="36"/>
      <c r="F27" s="37"/>
      <c r="G27" s="35"/>
      <c r="H27" s="36"/>
      <c r="I27" s="36"/>
      <c r="J27" s="36"/>
      <c r="K27" s="36"/>
      <c r="L27" s="36"/>
      <c r="M27" s="36"/>
      <c r="N27" s="36"/>
      <c r="O27" s="32"/>
      <c r="P27" s="35"/>
      <c r="Q27" s="36"/>
      <c r="R27" s="36"/>
      <c r="S27" s="36"/>
      <c r="T27" s="36"/>
      <c r="U27" s="32"/>
      <c r="V27" s="35"/>
      <c r="W27" s="36"/>
      <c r="X27" s="36"/>
      <c r="Y27" s="32"/>
      <c r="Z27" s="39"/>
    </row>
    <row r="28" spans="1:26" ht="18" customHeight="1">
      <c r="A28" s="40"/>
      <c r="B28" s="61"/>
      <c r="C28" s="42"/>
      <c r="D28" s="42"/>
      <c r="E28" s="42"/>
      <c r="F28" s="43"/>
      <c r="G28" s="41"/>
      <c r="H28" s="42"/>
      <c r="I28" s="42"/>
      <c r="J28" s="42"/>
      <c r="K28" s="42"/>
      <c r="L28" s="42"/>
      <c r="M28" s="42"/>
      <c r="N28" s="42"/>
      <c r="O28" s="44"/>
      <c r="P28" s="41"/>
      <c r="Q28" s="42"/>
      <c r="R28" s="42"/>
      <c r="S28" s="42"/>
      <c r="T28" s="42"/>
      <c r="U28" s="44"/>
      <c r="V28" s="41"/>
      <c r="W28" s="42"/>
      <c r="X28" s="42"/>
      <c r="Y28" s="44"/>
      <c r="Z28" s="45"/>
    </row>
    <row r="29" spans="1:26" ht="18" customHeight="1">
      <c r="A29" s="40"/>
      <c r="B29" s="61"/>
      <c r="C29" s="42"/>
      <c r="D29" s="42"/>
      <c r="E29" s="42"/>
      <c r="F29" s="43"/>
      <c r="G29" s="41"/>
      <c r="H29" s="42"/>
      <c r="I29" s="42"/>
      <c r="J29" s="42"/>
      <c r="K29" s="42"/>
      <c r="L29" s="42"/>
      <c r="M29" s="42"/>
      <c r="N29" s="42"/>
      <c r="O29" s="44"/>
      <c r="P29" s="41"/>
      <c r="Q29" s="42"/>
      <c r="R29" s="42"/>
      <c r="S29" s="42"/>
      <c r="T29" s="42"/>
      <c r="U29" s="44"/>
      <c r="V29" s="41"/>
      <c r="W29" s="42"/>
      <c r="X29" s="42"/>
      <c r="Y29" s="44"/>
      <c r="Z29" s="45"/>
    </row>
    <row r="30" spans="1:26" ht="18" customHeight="1">
      <c r="A30" s="40"/>
      <c r="B30" s="61"/>
      <c r="C30" s="42"/>
      <c r="D30" s="42"/>
      <c r="E30" s="42"/>
      <c r="F30" s="43"/>
      <c r="G30" s="41"/>
      <c r="H30" s="42"/>
      <c r="I30" s="42"/>
      <c r="J30" s="42"/>
      <c r="K30" s="42"/>
      <c r="L30" s="42"/>
      <c r="M30" s="42"/>
      <c r="N30" s="42"/>
      <c r="O30" s="44"/>
      <c r="P30" s="41"/>
      <c r="Q30" s="42"/>
      <c r="R30" s="42"/>
      <c r="S30" s="42"/>
      <c r="T30" s="42"/>
      <c r="U30" s="44"/>
      <c r="V30" s="41"/>
      <c r="W30" s="42"/>
      <c r="X30" s="42"/>
      <c r="Y30" s="44"/>
      <c r="Z30" s="45"/>
    </row>
    <row r="31" spans="1:26" ht="18" customHeight="1">
      <c r="A31" s="40"/>
      <c r="B31" s="61"/>
      <c r="C31" s="42"/>
      <c r="D31" s="42"/>
      <c r="E31" s="42"/>
      <c r="F31" s="43"/>
      <c r="G31" s="41"/>
      <c r="H31" s="42"/>
      <c r="I31" s="42"/>
      <c r="J31" s="42"/>
      <c r="K31" s="42"/>
      <c r="L31" s="42"/>
      <c r="M31" s="42"/>
      <c r="N31" s="42"/>
      <c r="O31" s="44"/>
      <c r="P31" s="41"/>
      <c r="Q31" s="42"/>
      <c r="R31" s="42"/>
      <c r="S31" s="42"/>
      <c r="T31" s="42"/>
      <c r="U31" s="44"/>
      <c r="V31" s="41"/>
      <c r="W31" s="42"/>
      <c r="X31" s="42"/>
      <c r="Y31" s="44"/>
      <c r="Z31" s="45"/>
    </row>
    <row r="32" spans="1:26" ht="18" customHeight="1">
      <c r="A32" s="40"/>
      <c r="B32" s="61"/>
      <c r="C32" s="42"/>
      <c r="D32" s="42"/>
      <c r="E32" s="42"/>
      <c r="F32" s="43"/>
      <c r="G32" s="41"/>
      <c r="H32" s="42"/>
      <c r="I32" s="42"/>
      <c r="J32" s="42"/>
      <c r="K32" s="42"/>
      <c r="L32" s="42"/>
      <c r="M32" s="42"/>
      <c r="N32" s="42"/>
      <c r="O32" s="44"/>
      <c r="P32" s="41"/>
      <c r="Q32" s="42"/>
      <c r="R32" s="42"/>
      <c r="S32" s="42"/>
      <c r="T32" s="42"/>
      <c r="U32" s="44"/>
      <c r="V32" s="41"/>
      <c r="W32" s="42"/>
      <c r="X32" s="42"/>
      <c r="Y32" s="44"/>
      <c r="Z32" s="45"/>
    </row>
    <row r="33" spans="1:26" ht="18" customHeight="1" thickBot="1">
      <c r="A33" s="47"/>
      <c r="B33" s="68"/>
      <c r="C33" s="49"/>
      <c r="D33" s="49"/>
      <c r="E33" s="49"/>
      <c r="F33" s="69"/>
      <c r="G33" s="48"/>
      <c r="H33" s="49"/>
      <c r="I33" s="49"/>
      <c r="J33" s="49"/>
      <c r="K33" s="49"/>
      <c r="L33" s="49"/>
      <c r="M33" s="49"/>
      <c r="N33" s="49"/>
      <c r="O33" s="51"/>
      <c r="P33" s="48"/>
      <c r="Q33" s="49"/>
      <c r="R33" s="49"/>
      <c r="S33" s="49"/>
      <c r="T33" s="49"/>
      <c r="U33" s="51"/>
      <c r="V33" s="48"/>
      <c r="W33" s="49"/>
      <c r="X33" s="49"/>
      <c r="Y33" s="51"/>
      <c r="Z33" s="52"/>
    </row>
    <row r="34" spans="1:26" ht="18" customHeight="1" thickBot="1">
      <c r="A34" s="53" t="s">
        <v>7</v>
      </c>
      <c r="B34" s="54"/>
      <c r="C34" s="55"/>
      <c r="D34" s="55"/>
      <c r="E34" s="55"/>
      <c r="F34" s="56"/>
      <c r="G34" s="57"/>
      <c r="H34" s="55"/>
      <c r="I34" s="55"/>
      <c r="J34" s="55"/>
      <c r="K34" s="55"/>
      <c r="L34" s="55"/>
      <c r="M34" s="55"/>
      <c r="N34" s="55"/>
      <c r="O34" s="56"/>
      <c r="P34" s="57"/>
      <c r="Q34" s="55"/>
      <c r="R34" s="55"/>
      <c r="S34" s="55"/>
      <c r="T34" s="55"/>
      <c r="U34" s="56"/>
      <c r="V34" s="57"/>
      <c r="W34" s="55"/>
      <c r="X34" s="55"/>
      <c r="Y34" s="56"/>
      <c r="Z34" s="59"/>
    </row>
    <row r="35" spans="1:26" ht="18" customHeight="1">
      <c r="A35" s="34"/>
      <c r="B35" s="60"/>
      <c r="C35" s="36"/>
      <c r="D35" s="36"/>
      <c r="E35" s="36"/>
      <c r="F35" s="37"/>
      <c r="G35" s="35"/>
      <c r="H35" s="36"/>
      <c r="I35" s="36"/>
      <c r="J35" s="36"/>
      <c r="K35" s="36"/>
      <c r="L35" s="36"/>
      <c r="M35" s="36"/>
      <c r="N35" s="36"/>
      <c r="O35" s="32"/>
      <c r="P35" s="35"/>
      <c r="Q35" s="36"/>
      <c r="R35" s="36"/>
      <c r="S35" s="36"/>
      <c r="T35" s="36"/>
      <c r="U35" s="32"/>
      <c r="V35" s="35"/>
      <c r="W35" s="36"/>
      <c r="X35" s="36"/>
      <c r="Y35" s="32"/>
      <c r="Z35" s="39"/>
    </row>
    <row r="36" spans="1:26" ht="18" customHeight="1">
      <c r="A36" s="40"/>
      <c r="B36" s="61"/>
      <c r="C36" s="42"/>
      <c r="D36" s="42"/>
      <c r="E36" s="42"/>
      <c r="F36" s="43"/>
      <c r="G36" s="41"/>
      <c r="H36" s="42"/>
      <c r="I36" s="42"/>
      <c r="J36" s="42"/>
      <c r="K36" s="42"/>
      <c r="L36" s="42"/>
      <c r="M36" s="42"/>
      <c r="N36" s="42"/>
      <c r="O36" s="44"/>
      <c r="P36" s="41"/>
      <c r="Q36" s="42"/>
      <c r="R36" s="42"/>
      <c r="S36" s="42"/>
      <c r="T36" s="42"/>
      <c r="U36" s="44"/>
      <c r="V36" s="41"/>
      <c r="W36" s="42"/>
      <c r="X36" s="42"/>
      <c r="Y36" s="44"/>
      <c r="Z36" s="45"/>
    </row>
    <row r="37" spans="1:26" ht="18" customHeight="1">
      <c r="A37" s="40"/>
      <c r="B37" s="61"/>
      <c r="C37" s="42"/>
      <c r="D37" s="42"/>
      <c r="E37" s="42"/>
      <c r="F37" s="43"/>
      <c r="G37" s="41"/>
      <c r="H37" s="42"/>
      <c r="I37" s="42"/>
      <c r="J37" s="42"/>
      <c r="K37" s="42"/>
      <c r="L37" s="42"/>
      <c r="M37" s="42"/>
      <c r="N37" s="42"/>
      <c r="O37" s="44"/>
      <c r="P37" s="41"/>
      <c r="Q37" s="42"/>
      <c r="R37" s="42"/>
      <c r="S37" s="42"/>
      <c r="T37" s="42"/>
      <c r="U37" s="44"/>
      <c r="V37" s="41"/>
      <c r="W37" s="42"/>
      <c r="X37" s="42"/>
      <c r="Y37" s="44"/>
      <c r="Z37" s="45"/>
    </row>
    <row r="38" spans="1:26" ht="18" customHeight="1">
      <c r="A38" s="40"/>
      <c r="B38" s="61"/>
      <c r="C38" s="42"/>
      <c r="D38" s="42"/>
      <c r="E38" s="42"/>
      <c r="F38" s="43"/>
      <c r="G38" s="41"/>
      <c r="H38" s="42"/>
      <c r="I38" s="42"/>
      <c r="J38" s="42"/>
      <c r="K38" s="42"/>
      <c r="L38" s="42"/>
      <c r="M38" s="42"/>
      <c r="N38" s="42"/>
      <c r="O38" s="44"/>
      <c r="P38" s="41"/>
      <c r="Q38" s="42"/>
      <c r="R38" s="42"/>
      <c r="S38" s="42"/>
      <c r="T38" s="42"/>
      <c r="U38" s="44"/>
      <c r="V38" s="41"/>
      <c r="W38" s="42"/>
      <c r="X38" s="42"/>
      <c r="Y38" s="44"/>
      <c r="Z38" s="45"/>
    </row>
    <row r="39" spans="1:26" ht="18" customHeight="1">
      <c r="A39" s="40"/>
      <c r="B39" s="61"/>
      <c r="C39" s="42"/>
      <c r="D39" s="42"/>
      <c r="E39" s="42"/>
      <c r="F39" s="43"/>
      <c r="G39" s="41"/>
      <c r="H39" s="42"/>
      <c r="I39" s="42"/>
      <c r="J39" s="42"/>
      <c r="K39" s="42"/>
      <c r="L39" s="42"/>
      <c r="M39" s="42"/>
      <c r="N39" s="42"/>
      <c r="O39" s="44"/>
      <c r="P39" s="41"/>
      <c r="Q39" s="42"/>
      <c r="R39" s="42"/>
      <c r="S39" s="42"/>
      <c r="T39" s="42"/>
      <c r="U39" s="44"/>
      <c r="V39" s="41"/>
      <c r="W39" s="42"/>
      <c r="X39" s="42"/>
      <c r="Y39" s="44"/>
      <c r="Z39" s="45"/>
    </row>
    <row r="40" spans="1:26" ht="18" customHeight="1">
      <c r="A40" s="40"/>
      <c r="B40" s="61"/>
      <c r="C40" s="42"/>
      <c r="D40" s="42"/>
      <c r="E40" s="42"/>
      <c r="F40" s="43"/>
      <c r="G40" s="41"/>
      <c r="H40" s="42"/>
      <c r="I40" s="42"/>
      <c r="J40" s="42"/>
      <c r="K40" s="42"/>
      <c r="L40" s="42"/>
      <c r="M40" s="42"/>
      <c r="N40" s="42"/>
      <c r="O40" s="44"/>
      <c r="P40" s="41"/>
      <c r="Q40" s="42"/>
      <c r="R40" s="42"/>
      <c r="S40" s="42"/>
      <c r="T40" s="42"/>
      <c r="U40" s="44"/>
      <c r="V40" s="41"/>
      <c r="W40" s="42"/>
      <c r="X40" s="42"/>
      <c r="Y40" s="44"/>
      <c r="Z40" s="45"/>
    </row>
    <row r="41" spans="1:26" ht="18" customHeight="1" thickBot="1">
      <c r="A41" s="47"/>
      <c r="B41" s="68"/>
      <c r="C41" s="49"/>
      <c r="D41" s="49"/>
      <c r="E41" s="49"/>
      <c r="F41" s="69"/>
      <c r="G41" s="48"/>
      <c r="H41" s="49"/>
      <c r="I41" s="49"/>
      <c r="J41" s="49"/>
      <c r="K41" s="49"/>
      <c r="L41" s="49"/>
      <c r="M41" s="49"/>
      <c r="N41" s="49"/>
      <c r="O41" s="51"/>
      <c r="P41" s="48"/>
      <c r="Q41" s="49"/>
      <c r="R41" s="49"/>
      <c r="S41" s="49"/>
      <c r="T41" s="49"/>
      <c r="U41" s="51"/>
      <c r="V41" s="48"/>
      <c r="W41" s="49"/>
      <c r="X41" s="49"/>
      <c r="Y41" s="51"/>
      <c r="Z41" s="52"/>
    </row>
    <row r="42" spans="1:26" ht="18" customHeight="1" thickBot="1">
      <c r="A42" s="53" t="s">
        <v>7</v>
      </c>
      <c r="B42" s="54"/>
      <c r="C42" s="55"/>
      <c r="D42" s="55"/>
      <c r="E42" s="55"/>
      <c r="F42" s="56"/>
      <c r="G42" s="57"/>
      <c r="H42" s="55"/>
      <c r="I42" s="55"/>
      <c r="J42" s="55"/>
      <c r="K42" s="55"/>
      <c r="L42" s="55"/>
      <c r="M42" s="55"/>
      <c r="N42" s="55"/>
      <c r="O42" s="56"/>
      <c r="P42" s="57"/>
      <c r="Q42" s="55"/>
      <c r="R42" s="55"/>
      <c r="S42" s="55"/>
      <c r="T42" s="55"/>
      <c r="U42" s="56"/>
      <c r="V42" s="57"/>
      <c r="W42" s="55"/>
      <c r="X42" s="55"/>
      <c r="Y42" s="56"/>
      <c r="Z42" s="59"/>
    </row>
    <row r="43" spans="1:26" ht="18" customHeight="1" thickBot="1">
      <c r="A43" s="53" t="s">
        <v>8</v>
      </c>
      <c r="B43" s="54"/>
      <c r="C43" s="55"/>
      <c r="D43" s="55"/>
      <c r="E43" s="55"/>
      <c r="F43" s="56"/>
      <c r="G43" s="57"/>
      <c r="H43" s="55"/>
      <c r="I43" s="55"/>
      <c r="J43" s="55"/>
      <c r="K43" s="55"/>
      <c r="L43" s="55"/>
      <c r="M43" s="55"/>
      <c r="N43" s="55"/>
      <c r="O43" s="56"/>
      <c r="P43" s="57"/>
      <c r="Q43" s="55"/>
      <c r="R43" s="55"/>
      <c r="S43" s="55"/>
      <c r="T43" s="55"/>
      <c r="U43" s="56"/>
      <c r="V43" s="57"/>
      <c r="W43" s="55"/>
      <c r="X43" s="55"/>
      <c r="Y43" s="56"/>
      <c r="Z43" s="59"/>
    </row>
  </sheetData>
  <sheetProtection/>
  <mergeCells count="20">
    <mergeCell ref="T2:V2"/>
    <mergeCell ref="P2:S2"/>
    <mergeCell ref="A9:A10"/>
    <mergeCell ref="B9:F9"/>
    <mergeCell ref="G9:O9"/>
    <mergeCell ref="P9:U9"/>
    <mergeCell ref="V9:Y9"/>
    <mergeCell ref="B6:F6"/>
    <mergeCell ref="G6:H6"/>
    <mergeCell ref="I6:J6"/>
    <mergeCell ref="Z9:Z10"/>
    <mergeCell ref="B2:J2"/>
    <mergeCell ref="F4:L4"/>
    <mergeCell ref="B4:E4"/>
    <mergeCell ref="M2:O2"/>
    <mergeCell ref="M4:O4"/>
    <mergeCell ref="W2:Y2"/>
    <mergeCell ref="P4:Q4"/>
    <mergeCell ref="S4:T4"/>
    <mergeCell ref="V4:W4"/>
  </mergeCells>
  <printOptions horizontalCentered="1"/>
  <pageMargins left="0.07874015748031496" right="0.07874015748031496" top="0" bottom="0" header="0.11811023622047245" footer="0.11811023622047245"/>
  <pageSetup fitToHeight="1" fitToWidth="1" horizontalDpi="300" verticalDpi="3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PageLayoutView="0" workbookViewId="0" topLeftCell="A2">
      <selection activeCell="A1" sqref="A1"/>
    </sheetView>
  </sheetViews>
  <sheetFormatPr defaultColWidth="9.00390625" defaultRowHeight="12.75"/>
  <cols>
    <col min="1" max="1" width="5.25390625" style="0" customWidth="1"/>
    <col min="2" max="4" width="3.375" style="0" customWidth="1"/>
    <col min="5" max="5" width="3.75390625" style="0" customWidth="1"/>
    <col min="6" max="6" width="3.375" style="0" customWidth="1"/>
    <col min="7" max="11" width="3.75390625" style="0" customWidth="1"/>
    <col min="12" max="12" width="4.875" style="0" customWidth="1"/>
    <col min="13" max="14" width="4.00390625" style="0" customWidth="1"/>
    <col min="15" max="17" width="4.75390625" style="0" customWidth="1"/>
    <col min="18" max="20" width="4.00390625" style="0" customWidth="1"/>
    <col min="21" max="22" width="4.75390625" style="0" customWidth="1"/>
    <col min="23" max="24" width="4.00390625" style="0" customWidth="1"/>
    <col min="25" max="26" width="4.75390625" style="0" customWidth="1"/>
  </cols>
  <sheetData>
    <row r="1" ht="12.75" customHeight="1">
      <c r="A1" s="90"/>
    </row>
    <row r="2" spans="1:26" ht="21.75" customHeight="1">
      <c r="A2" s="11"/>
      <c r="B2" s="196" t="s">
        <v>4</v>
      </c>
      <c r="C2" s="196"/>
      <c r="D2" s="196"/>
      <c r="E2" s="196"/>
      <c r="F2" s="196"/>
      <c r="G2" s="197"/>
      <c r="H2" s="197"/>
      <c r="I2" s="197"/>
      <c r="J2" s="198"/>
      <c r="K2" s="147"/>
      <c r="M2" s="201" t="s">
        <v>33</v>
      </c>
      <c r="N2" s="201"/>
      <c r="O2" s="201"/>
      <c r="P2" s="199"/>
      <c r="Q2" s="199"/>
      <c r="R2" s="199"/>
      <c r="S2" s="199"/>
      <c r="T2" s="201" t="s">
        <v>6</v>
      </c>
      <c r="U2" s="201"/>
      <c r="V2" s="201"/>
      <c r="W2" s="199" t="s">
        <v>218</v>
      </c>
      <c r="X2" s="199"/>
      <c r="Y2" s="199"/>
      <c r="Z2" s="12"/>
    </row>
    <row r="4" spans="2:23" ht="12.75">
      <c r="B4" s="200" t="s">
        <v>5</v>
      </c>
      <c r="C4" s="200"/>
      <c r="D4" s="200"/>
      <c r="E4" s="200"/>
      <c r="F4" s="199"/>
      <c r="G4" s="199"/>
      <c r="H4" s="199"/>
      <c r="I4" s="199"/>
      <c r="J4" s="199"/>
      <c r="K4" s="199"/>
      <c r="L4" s="199"/>
      <c r="M4" s="201" t="s">
        <v>34</v>
      </c>
      <c r="N4" s="201"/>
      <c r="O4" s="201"/>
      <c r="P4" s="204" t="s">
        <v>65</v>
      </c>
      <c r="Q4" s="204"/>
      <c r="R4" s="12" t="s">
        <v>64</v>
      </c>
      <c r="S4" s="205">
        <v>42639</v>
      </c>
      <c r="T4" s="205"/>
      <c r="U4" s="87" t="s">
        <v>36</v>
      </c>
      <c r="V4" s="206">
        <v>42666</v>
      </c>
      <c r="W4" s="206"/>
    </row>
    <row r="5" ht="12.75" customHeight="1"/>
    <row r="6" spans="2:12" ht="12.75" customHeight="1">
      <c r="B6" s="198" t="s">
        <v>83</v>
      </c>
      <c r="C6" s="198"/>
      <c r="D6" s="198"/>
      <c r="E6" s="198"/>
      <c r="F6" s="198"/>
      <c r="G6" s="199"/>
      <c r="H6" s="199"/>
      <c r="I6" s="202"/>
      <c r="J6" s="203"/>
      <c r="K6" s="147"/>
      <c r="L6" s="147"/>
    </row>
    <row r="7" ht="12.75" customHeight="1"/>
    <row r="8" ht="10.5" customHeight="1" thickBot="1"/>
    <row r="9" spans="1:26" ht="15.75" customHeight="1" thickBot="1">
      <c r="A9" s="189" t="s">
        <v>9</v>
      </c>
      <c r="B9" s="191" t="s">
        <v>0</v>
      </c>
      <c r="C9" s="192"/>
      <c r="D9" s="192"/>
      <c r="E9" s="192"/>
      <c r="F9" s="193"/>
      <c r="G9" s="191" t="s">
        <v>1</v>
      </c>
      <c r="H9" s="192"/>
      <c r="I9" s="192"/>
      <c r="J9" s="192"/>
      <c r="K9" s="192"/>
      <c r="L9" s="192"/>
      <c r="M9" s="192"/>
      <c r="N9" s="192"/>
      <c r="O9" s="193"/>
      <c r="P9" s="191" t="s">
        <v>2</v>
      </c>
      <c r="Q9" s="192"/>
      <c r="R9" s="192"/>
      <c r="S9" s="192"/>
      <c r="T9" s="192"/>
      <c r="U9" s="193"/>
      <c r="V9" s="191" t="s">
        <v>3</v>
      </c>
      <c r="W9" s="192"/>
      <c r="X9" s="192"/>
      <c r="Y9" s="193"/>
      <c r="Z9" s="194" t="s">
        <v>32</v>
      </c>
    </row>
    <row r="10" spans="1:26" ht="90" customHeight="1" thickBot="1">
      <c r="A10" s="190"/>
      <c r="B10" s="2" t="s">
        <v>10</v>
      </c>
      <c r="C10" s="3" t="s">
        <v>11</v>
      </c>
      <c r="D10" s="3" t="s">
        <v>12</v>
      </c>
      <c r="E10" s="3" t="s">
        <v>13</v>
      </c>
      <c r="F10" s="4" t="s">
        <v>14</v>
      </c>
      <c r="G10" s="5" t="s">
        <v>15</v>
      </c>
      <c r="H10" s="1" t="s">
        <v>16</v>
      </c>
      <c r="I10" s="6" t="s">
        <v>17</v>
      </c>
      <c r="J10" s="7" t="s">
        <v>18</v>
      </c>
      <c r="K10" s="7" t="s">
        <v>79</v>
      </c>
      <c r="L10" s="1" t="s">
        <v>19</v>
      </c>
      <c r="M10" s="1" t="s">
        <v>20</v>
      </c>
      <c r="N10" s="1" t="s">
        <v>21</v>
      </c>
      <c r="O10" s="8" t="s">
        <v>22</v>
      </c>
      <c r="P10" s="9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8" t="s">
        <v>28</v>
      </c>
      <c r="V10" s="9" t="s">
        <v>29</v>
      </c>
      <c r="W10" s="1" t="s">
        <v>30</v>
      </c>
      <c r="X10" s="1" t="s">
        <v>31</v>
      </c>
      <c r="Y10" s="10" t="s">
        <v>28</v>
      </c>
      <c r="Z10" s="195"/>
    </row>
    <row r="11" spans="1:26" ht="18" customHeight="1">
      <c r="A11" s="169">
        <v>42639</v>
      </c>
      <c r="B11" s="91"/>
      <c r="C11" s="92"/>
      <c r="D11" s="92"/>
      <c r="E11" s="92" t="s">
        <v>78</v>
      </c>
      <c r="F11" s="93"/>
      <c r="G11" s="94"/>
      <c r="H11" s="95"/>
      <c r="I11" s="95"/>
      <c r="J11" s="95"/>
      <c r="K11" s="95"/>
      <c r="L11" s="95"/>
      <c r="M11" s="95"/>
      <c r="N11" s="92"/>
      <c r="O11" s="113">
        <f>SUM(G11:N11)</f>
        <v>0</v>
      </c>
      <c r="P11" s="91"/>
      <c r="Q11" s="92"/>
      <c r="R11" s="92"/>
      <c r="S11" s="92"/>
      <c r="T11" s="92"/>
      <c r="U11" s="113">
        <f>SUM(P11:T11)</f>
        <v>0</v>
      </c>
      <c r="V11" s="91"/>
      <c r="W11" s="92"/>
      <c r="X11" s="92"/>
      <c r="Y11" s="113">
        <f aca="true" t="shared" si="0" ref="Y11:Y17">SUM(V11+W11+X11)</f>
        <v>0</v>
      </c>
      <c r="Z11" s="117">
        <f aca="true" t="shared" si="1" ref="Z11:Z17">SUM(U11+Y11)</f>
        <v>0</v>
      </c>
    </row>
    <row r="12" spans="1:26" ht="18" customHeight="1">
      <c r="A12" s="169">
        <v>42640</v>
      </c>
      <c r="B12" s="96"/>
      <c r="C12" s="18"/>
      <c r="D12" s="18"/>
      <c r="E12" s="18"/>
      <c r="F12" s="97"/>
      <c r="G12" s="96"/>
      <c r="H12" s="18"/>
      <c r="I12" s="18"/>
      <c r="J12" s="18"/>
      <c r="K12" s="18"/>
      <c r="L12" s="18"/>
      <c r="M12" s="18"/>
      <c r="N12" s="18"/>
      <c r="O12" s="114">
        <f aca="true" t="shared" si="2" ref="O12:O17">SUM(G12:N12)</f>
        <v>0</v>
      </c>
      <c r="P12" s="96"/>
      <c r="Q12" s="18"/>
      <c r="R12" s="18"/>
      <c r="S12" s="18"/>
      <c r="T12" s="18"/>
      <c r="U12" s="114">
        <f aca="true" t="shared" si="3" ref="U12:U17">SUM(P12:T12)</f>
        <v>0</v>
      </c>
      <c r="V12" s="96"/>
      <c r="W12" s="18"/>
      <c r="X12" s="18"/>
      <c r="Y12" s="114">
        <f t="shared" si="0"/>
        <v>0</v>
      </c>
      <c r="Z12" s="118">
        <f t="shared" si="1"/>
        <v>0</v>
      </c>
    </row>
    <row r="13" spans="1:26" ht="18" customHeight="1">
      <c r="A13" s="169">
        <v>42641</v>
      </c>
      <c r="B13" s="96"/>
      <c r="C13" s="18"/>
      <c r="D13" s="18"/>
      <c r="E13" s="18"/>
      <c r="F13" s="97"/>
      <c r="G13" s="96"/>
      <c r="H13" s="18"/>
      <c r="I13" s="18"/>
      <c r="J13" s="18"/>
      <c r="K13" s="18"/>
      <c r="L13" s="18"/>
      <c r="M13" s="18"/>
      <c r="N13" s="18"/>
      <c r="O13" s="114">
        <f t="shared" si="2"/>
        <v>0</v>
      </c>
      <c r="P13" s="96"/>
      <c r="Q13" s="18"/>
      <c r="R13" s="18"/>
      <c r="S13" s="18"/>
      <c r="T13" s="18"/>
      <c r="U13" s="114">
        <f t="shared" si="3"/>
        <v>0</v>
      </c>
      <c r="V13" s="96"/>
      <c r="W13" s="18"/>
      <c r="X13" s="18"/>
      <c r="Y13" s="114">
        <f t="shared" si="0"/>
        <v>0</v>
      </c>
      <c r="Z13" s="118">
        <f t="shared" si="1"/>
        <v>0</v>
      </c>
    </row>
    <row r="14" spans="1:26" ht="18" customHeight="1">
      <c r="A14" s="169">
        <v>42642</v>
      </c>
      <c r="B14" s="96"/>
      <c r="C14" s="18"/>
      <c r="D14" s="18"/>
      <c r="E14" s="18"/>
      <c r="F14" s="97"/>
      <c r="G14" s="96"/>
      <c r="H14" s="18"/>
      <c r="I14" s="18"/>
      <c r="J14" s="18"/>
      <c r="K14" s="18"/>
      <c r="L14" s="18"/>
      <c r="M14" s="18"/>
      <c r="N14" s="18"/>
      <c r="O14" s="114">
        <f t="shared" si="2"/>
        <v>0</v>
      </c>
      <c r="P14" s="96"/>
      <c r="Q14" s="18"/>
      <c r="R14" s="18"/>
      <c r="S14" s="18"/>
      <c r="T14" s="18"/>
      <c r="U14" s="114">
        <f t="shared" si="3"/>
        <v>0</v>
      </c>
      <c r="V14" s="96"/>
      <c r="W14" s="18"/>
      <c r="X14" s="18"/>
      <c r="Y14" s="114">
        <f t="shared" si="0"/>
        <v>0</v>
      </c>
      <c r="Z14" s="118">
        <f t="shared" si="1"/>
        <v>0</v>
      </c>
    </row>
    <row r="15" spans="1:26" ht="18" customHeight="1">
      <c r="A15" s="169">
        <v>42643</v>
      </c>
      <c r="B15" s="96"/>
      <c r="C15" s="18"/>
      <c r="D15" s="18"/>
      <c r="E15" s="18"/>
      <c r="F15" s="97"/>
      <c r="G15" s="96"/>
      <c r="H15" s="18"/>
      <c r="I15" s="18"/>
      <c r="J15" s="18"/>
      <c r="K15" s="18"/>
      <c r="L15" s="18"/>
      <c r="M15" s="18"/>
      <c r="N15" s="18"/>
      <c r="O15" s="114">
        <f t="shared" si="2"/>
        <v>0</v>
      </c>
      <c r="P15" s="96"/>
      <c r="Q15" s="18"/>
      <c r="R15" s="18"/>
      <c r="S15" s="18"/>
      <c r="T15" s="18"/>
      <c r="U15" s="114">
        <f t="shared" si="3"/>
        <v>0</v>
      </c>
      <c r="V15" s="96"/>
      <c r="W15" s="18"/>
      <c r="X15" s="18"/>
      <c r="Y15" s="114">
        <f t="shared" si="0"/>
        <v>0</v>
      </c>
      <c r="Z15" s="118">
        <f t="shared" si="1"/>
        <v>0</v>
      </c>
    </row>
    <row r="16" spans="1:26" ht="18" customHeight="1">
      <c r="A16" s="169">
        <v>42644</v>
      </c>
      <c r="B16" s="96"/>
      <c r="C16" s="18"/>
      <c r="D16" s="18"/>
      <c r="E16" s="18"/>
      <c r="F16" s="97"/>
      <c r="G16" s="96"/>
      <c r="H16" s="18"/>
      <c r="I16" s="18"/>
      <c r="J16" s="18"/>
      <c r="K16" s="18"/>
      <c r="L16" s="18"/>
      <c r="M16" s="18"/>
      <c r="N16" s="18"/>
      <c r="O16" s="114">
        <f t="shared" si="2"/>
        <v>0</v>
      </c>
      <c r="P16" s="96"/>
      <c r="Q16" s="18"/>
      <c r="R16" s="18"/>
      <c r="S16" s="18"/>
      <c r="T16" s="18"/>
      <c r="U16" s="114">
        <f t="shared" si="3"/>
        <v>0</v>
      </c>
      <c r="V16" s="96"/>
      <c r="W16" s="18"/>
      <c r="X16" s="18"/>
      <c r="Y16" s="114">
        <f t="shared" si="0"/>
        <v>0</v>
      </c>
      <c r="Z16" s="118">
        <f t="shared" si="1"/>
        <v>0</v>
      </c>
    </row>
    <row r="17" spans="1:26" ht="18" customHeight="1" thickBot="1">
      <c r="A17" s="169">
        <v>42645</v>
      </c>
      <c r="B17" s="98"/>
      <c r="C17" s="99"/>
      <c r="D17" s="99"/>
      <c r="E17" s="99"/>
      <c r="F17" s="100"/>
      <c r="G17" s="98"/>
      <c r="H17" s="99"/>
      <c r="I17" s="99"/>
      <c r="J17" s="99"/>
      <c r="K17" s="99"/>
      <c r="L17" s="99"/>
      <c r="M17" s="99"/>
      <c r="N17" s="99"/>
      <c r="O17" s="115">
        <f t="shared" si="2"/>
        <v>0</v>
      </c>
      <c r="P17" s="98"/>
      <c r="Q17" s="99"/>
      <c r="R17" s="99"/>
      <c r="S17" s="99"/>
      <c r="T17" s="99"/>
      <c r="U17" s="115">
        <f t="shared" si="3"/>
        <v>0</v>
      </c>
      <c r="V17" s="98"/>
      <c r="W17" s="99"/>
      <c r="X17" s="99"/>
      <c r="Y17" s="115">
        <f t="shared" si="0"/>
        <v>0</v>
      </c>
      <c r="Z17" s="119">
        <f t="shared" si="1"/>
        <v>0</v>
      </c>
    </row>
    <row r="18" spans="1:26" ht="18" customHeight="1" thickBot="1">
      <c r="A18" s="145" t="s">
        <v>7</v>
      </c>
      <c r="B18" s="109" t="e">
        <f>AVERAGE(B11,B12,B13,B14,B15,B16,B17)</f>
        <v>#DIV/0!</v>
      </c>
      <c r="C18" s="110">
        <f>SUM(C11:C17)</f>
        <v>0</v>
      </c>
      <c r="D18" s="110">
        <f aca="true" t="shared" si="4" ref="D18:Z18">SUM(D11:D17)</f>
        <v>0</v>
      </c>
      <c r="E18" s="110">
        <f t="shared" si="4"/>
        <v>0</v>
      </c>
      <c r="F18" s="111">
        <f t="shared" si="4"/>
        <v>0</v>
      </c>
      <c r="G18" s="112">
        <f t="shared" si="4"/>
        <v>0</v>
      </c>
      <c r="H18" s="110">
        <f t="shared" si="4"/>
        <v>0</v>
      </c>
      <c r="I18" s="110">
        <f t="shared" si="4"/>
        <v>0</v>
      </c>
      <c r="J18" s="110">
        <f t="shared" si="4"/>
        <v>0</v>
      </c>
      <c r="K18" s="110">
        <f>SUM(K11:K17)</f>
        <v>0</v>
      </c>
      <c r="L18" s="110">
        <f t="shared" si="4"/>
        <v>0</v>
      </c>
      <c r="M18" s="110">
        <f t="shared" si="4"/>
        <v>0</v>
      </c>
      <c r="N18" s="110">
        <f t="shared" si="4"/>
        <v>0</v>
      </c>
      <c r="O18" s="111">
        <f t="shared" si="4"/>
        <v>0</v>
      </c>
      <c r="P18" s="112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1">
        <f t="shared" si="4"/>
        <v>0</v>
      </c>
      <c r="V18" s="112">
        <f t="shared" si="4"/>
        <v>0</v>
      </c>
      <c r="W18" s="110">
        <f t="shared" si="4"/>
        <v>0</v>
      </c>
      <c r="X18" s="110">
        <f t="shared" si="4"/>
        <v>0</v>
      </c>
      <c r="Y18" s="111">
        <f t="shared" si="4"/>
        <v>0</v>
      </c>
      <c r="Z18" s="116">
        <f t="shared" si="4"/>
        <v>0</v>
      </c>
    </row>
    <row r="19" spans="1:26" ht="18" customHeight="1">
      <c r="A19" s="169">
        <v>42646</v>
      </c>
      <c r="B19" s="101"/>
      <c r="C19" s="92"/>
      <c r="D19" s="92"/>
      <c r="E19" s="92"/>
      <c r="F19" s="93"/>
      <c r="G19" s="91"/>
      <c r="H19" s="92"/>
      <c r="I19" s="92"/>
      <c r="J19" s="92"/>
      <c r="K19" s="92"/>
      <c r="L19" s="92"/>
      <c r="M19" s="92"/>
      <c r="N19" s="92"/>
      <c r="O19" s="113">
        <f aca="true" t="shared" si="5" ref="O19:O25">SUM(G19:N19)</f>
        <v>0</v>
      </c>
      <c r="P19" s="91"/>
      <c r="Q19" s="92"/>
      <c r="R19" s="92"/>
      <c r="S19" s="92"/>
      <c r="T19" s="92"/>
      <c r="U19" s="113">
        <f aca="true" t="shared" si="6" ref="U19:U25">SUM(P19:T19)</f>
        <v>0</v>
      </c>
      <c r="V19" s="91"/>
      <c r="W19" s="92"/>
      <c r="X19" s="92"/>
      <c r="Y19" s="113">
        <f aca="true" t="shared" si="7" ref="Y19:Y25">SUM(V19+W19+X19)</f>
        <v>0</v>
      </c>
      <c r="Z19" s="117">
        <f aca="true" t="shared" si="8" ref="Z19:Z25">SUM(U19+Y19)</f>
        <v>0</v>
      </c>
    </row>
    <row r="20" spans="1:26" ht="18" customHeight="1">
      <c r="A20" s="169">
        <v>42647</v>
      </c>
      <c r="B20" s="102"/>
      <c r="C20" s="18"/>
      <c r="D20" s="18"/>
      <c r="E20" s="18"/>
      <c r="F20" s="97"/>
      <c r="G20" s="96"/>
      <c r="H20" s="18"/>
      <c r="I20" s="18"/>
      <c r="J20" s="18"/>
      <c r="K20" s="18"/>
      <c r="L20" s="18"/>
      <c r="M20" s="18"/>
      <c r="N20" s="18"/>
      <c r="O20" s="114">
        <f t="shared" si="5"/>
        <v>0</v>
      </c>
      <c r="P20" s="96"/>
      <c r="Q20" s="18"/>
      <c r="R20" s="18"/>
      <c r="S20" s="18"/>
      <c r="T20" s="18"/>
      <c r="U20" s="114">
        <f t="shared" si="6"/>
        <v>0</v>
      </c>
      <c r="V20" s="96"/>
      <c r="W20" s="18"/>
      <c r="X20" s="18"/>
      <c r="Y20" s="114">
        <f t="shared" si="7"/>
        <v>0</v>
      </c>
      <c r="Z20" s="118">
        <f t="shared" si="8"/>
        <v>0</v>
      </c>
    </row>
    <row r="21" spans="1:26" ht="18" customHeight="1">
      <c r="A21" s="169">
        <v>42648</v>
      </c>
      <c r="B21" s="102"/>
      <c r="C21" s="18"/>
      <c r="D21" s="18"/>
      <c r="E21" s="18"/>
      <c r="F21" s="97"/>
      <c r="G21" s="96"/>
      <c r="H21" s="18"/>
      <c r="I21" s="18"/>
      <c r="J21" s="18"/>
      <c r="K21" s="18"/>
      <c r="L21" s="18"/>
      <c r="M21" s="18"/>
      <c r="N21" s="18"/>
      <c r="O21" s="114">
        <f t="shared" si="5"/>
        <v>0</v>
      </c>
      <c r="P21" s="96"/>
      <c r="Q21" s="18"/>
      <c r="R21" s="18"/>
      <c r="S21" s="18"/>
      <c r="T21" s="18"/>
      <c r="U21" s="114">
        <f t="shared" si="6"/>
        <v>0</v>
      </c>
      <c r="V21" s="96"/>
      <c r="W21" s="18"/>
      <c r="X21" s="18"/>
      <c r="Y21" s="114">
        <f t="shared" si="7"/>
        <v>0</v>
      </c>
      <c r="Z21" s="118">
        <f t="shared" si="8"/>
        <v>0</v>
      </c>
    </row>
    <row r="22" spans="1:26" ht="18" customHeight="1">
      <c r="A22" s="169">
        <v>42649</v>
      </c>
      <c r="B22" s="102"/>
      <c r="C22" s="18"/>
      <c r="D22" s="18"/>
      <c r="E22" s="18"/>
      <c r="F22" s="97"/>
      <c r="G22" s="96"/>
      <c r="H22" s="18"/>
      <c r="I22" s="18"/>
      <c r="J22" s="18"/>
      <c r="K22" s="18"/>
      <c r="L22" s="18"/>
      <c r="M22" s="18"/>
      <c r="N22" s="18"/>
      <c r="O22" s="114">
        <f t="shared" si="5"/>
        <v>0</v>
      </c>
      <c r="P22" s="96"/>
      <c r="Q22" s="18"/>
      <c r="R22" s="18"/>
      <c r="S22" s="18"/>
      <c r="T22" s="18"/>
      <c r="U22" s="114">
        <f t="shared" si="6"/>
        <v>0</v>
      </c>
      <c r="V22" s="96"/>
      <c r="W22" s="18"/>
      <c r="X22" s="18"/>
      <c r="Y22" s="114">
        <f t="shared" si="7"/>
        <v>0</v>
      </c>
      <c r="Z22" s="118">
        <f t="shared" si="8"/>
        <v>0</v>
      </c>
    </row>
    <row r="23" spans="1:26" ht="18" customHeight="1">
      <c r="A23" s="169">
        <v>42650</v>
      </c>
      <c r="B23" s="102"/>
      <c r="C23" s="18"/>
      <c r="D23" s="18"/>
      <c r="E23" s="18"/>
      <c r="F23" s="97"/>
      <c r="G23" s="96"/>
      <c r="H23" s="18"/>
      <c r="I23" s="18"/>
      <c r="J23" s="18"/>
      <c r="K23" s="18"/>
      <c r="L23" s="18"/>
      <c r="M23" s="18"/>
      <c r="N23" s="18"/>
      <c r="O23" s="114">
        <f t="shared" si="5"/>
        <v>0</v>
      </c>
      <c r="P23" s="96"/>
      <c r="Q23" s="18"/>
      <c r="R23" s="18"/>
      <c r="S23" s="18"/>
      <c r="T23" s="18"/>
      <c r="U23" s="114">
        <f t="shared" si="6"/>
        <v>0</v>
      </c>
      <c r="V23" s="96"/>
      <c r="W23" s="18"/>
      <c r="X23" s="18"/>
      <c r="Y23" s="114">
        <f t="shared" si="7"/>
        <v>0</v>
      </c>
      <c r="Z23" s="118">
        <f t="shared" si="8"/>
        <v>0</v>
      </c>
    </row>
    <row r="24" spans="1:26" ht="18" customHeight="1">
      <c r="A24" s="169">
        <v>42651</v>
      </c>
      <c r="B24" s="102"/>
      <c r="C24" s="18"/>
      <c r="D24" s="18"/>
      <c r="E24" s="18"/>
      <c r="F24" s="97"/>
      <c r="G24" s="96"/>
      <c r="H24" s="18"/>
      <c r="I24" s="18"/>
      <c r="J24" s="18"/>
      <c r="K24" s="18"/>
      <c r="L24" s="18"/>
      <c r="M24" s="18"/>
      <c r="N24" s="18"/>
      <c r="O24" s="114">
        <f t="shared" si="5"/>
        <v>0</v>
      </c>
      <c r="P24" s="96"/>
      <c r="Q24" s="18"/>
      <c r="R24" s="18"/>
      <c r="S24" s="18"/>
      <c r="T24" s="18"/>
      <c r="U24" s="114">
        <f t="shared" si="6"/>
        <v>0</v>
      </c>
      <c r="V24" s="96"/>
      <c r="W24" s="18"/>
      <c r="X24" s="18"/>
      <c r="Y24" s="114">
        <f t="shared" si="7"/>
        <v>0</v>
      </c>
      <c r="Z24" s="118">
        <f t="shared" si="8"/>
        <v>0</v>
      </c>
    </row>
    <row r="25" spans="1:26" ht="18" customHeight="1" thickBot="1">
      <c r="A25" s="169">
        <v>42652</v>
      </c>
      <c r="B25" s="103"/>
      <c r="C25" s="104"/>
      <c r="D25" s="104"/>
      <c r="E25" s="104"/>
      <c r="F25" s="100"/>
      <c r="G25" s="105"/>
      <c r="H25" s="104"/>
      <c r="I25" s="104"/>
      <c r="J25" s="104"/>
      <c r="K25" s="104"/>
      <c r="L25" s="104"/>
      <c r="M25" s="104"/>
      <c r="N25" s="104"/>
      <c r="O25" s="120">
        <f t="shared" si="5"/>
        <v>0</v>
      </c>
      <c r="P25" s="105"/>
      <c r="Q25" s="104"/>
      <c r="R25" s="104"/>
      <c r="S25" s="104"/>
      <c r="T25" s="104"/>
      <c r="U25" s="120">
        <f t="shared" si="6"/>
        <v>0</v>
      </c>
      <c r="V25" s="105"/>
      <c r="W25" s="104"/>
      <c r="X25" s="104"/>
      <c r="Y25" s="120">
        <f t="shared" si="7"/>
        <v>0</v>
      </c>
      <c r="Z25" s="121">
        <f t="shared" si="8"/>
        <v>0</v>
      </c>
    </row>
    <row r="26" spans="1:26" ht="18" customHeight="1" thickBot="1">
      <c r="A26" s="145" t="s">
        <v>7</v>
      </c>
      <c r="B26" s="109" t="e">
        <f>AVERAGE(B19:B20:B21:B22:B23:B24:B25)</f>
        <v>#DIV/0!</v>
      </c>
      <c r="C26" s="110">
        <f aca="true" t="shared" si="9" ref="C26:Z26">SUM(C19:C25)</f>
        <v>0</v>
      </c>
      <c r="D26" s="110">
        <f t="shared" si="9"/>
        <v>0</v>
      </c>
      <c r="E26" s="110">
        <f t="shared" si="9"/>
        <v>0</v>
      </c>
      <c r="F26" s="111">
        <f t="shared" si="9"/>
        <v>0</v>
      </c>
      <c r="G26" s="112">
        <f t="shared" si="9"/>
        <v>0</v>
      </c>
      <c r="H26" s="110">
        <f t="shared" si="9"/>
        <v>0</v>
      </c>
      <c r="I26" s="110">
        <f t="shared" si="9"/>
        <v>0</v>
      </c>
      <c r="J26" s="110">
        <f t="shared" si="9"/>
        <v>0</v>
      </c>
      <c r="K26" s="110">
        <f>SUM(K19:K25)</f>
        <v>0</v>
      </c>
      <c r="L26" s="110">
        <f t="shared" si="9"/>
        <v>0</v>
      </c>
      <c r="M26" s="110">
        <f t="shared" si="9"/>
        <v>0</v>
      </c>
      <c r="N26" s="110">
        <f t="shared" si="9"/>
        <v>0</v>
      </c>
      <c r="O26" s="111">
        <f t="shared" si="9"/>
        <v>0</v>
      </c>
      <c r="P26" s="112">
        <f t="shared" si="9"/>
        <v>0</v>
      </c>
      <c r="Q26" s="110">
        <f t="shared" si="9"/>
        <v>0</v>
      </c>
      <c r="R26" s="110">
        <f t="shared" si="9"/>
        <v>0</v>
      </c>
      <c r="S26" s="110">
        <f t="shared" si="9"/>
        <v>0</v>
      </c>
      <c r="T26" s="110">
        <f t="shared" si="9"/>
        <v>0</v>
      </c>
      <c r="U26" s="111">
        <f t="shared" si="9"/>
        <v>0</v>
      </c>
      <c r="V26" s="112">
        <f t="shared" si="9"/>
        <v>0</v>
      </c>
      <c r="W26" s="110">
        <f t="shared" si="9"/>
        <v>0</v>
      </c>
      <c r="X26" s="110">
        <f t="shared" si="9"/>
        <v>0</v>
      </c>
      <c r="Y26" s="111">
        <f t="shared" si="9"/>
        <v>0</v>
      </c>
      <c r="Z26" s="116">
        <f t="shared" si="9"/>
        <v>0</v>
      </c>
    </row>
    <row r="27" spans="1:26" ht="18" customHeight="1">
      <c r="A27" s="169">
        <v>42653</v>
      </c>
      <c r="B27" s="101"/>
      <c r="C27" s="92"/>
      <c r="D27" s="92"/>
      <c r="E27" s="92"/>
      <c r="F27" s="93"/>
      <c r="G27" s="91"/>
      <c r="H27" s="92"/>
      <c r="I27" s="92"/>
      <c r="J27" s="92"/>
      <c r="K27" s="92"/>
      <c r="L27" s="92"/>
      <c r="M27" s="92"/>
      <c r="N27" s="92"/>
      <c r="O27" s="113">
        <f aca="true" t="shared" si="10" ref="O27:O33">SUM(G27:N27)</f>
        <v>0</v>
      </c>
      <c r="P27" s="91"/>
      <c r="Q27" s="92"/>
      <c r="R27" s="92"/>
      <c r="S27" s="92"/>
      <c r="T27" s="92"/>
      <c r="U27" s="113">
        <f aca="true" t="shared" si="11" ref="U27:U33">SUM(P27:T27)</f>
        <v>0</v>
      </c>
      <c r="V27" s="91"/>
      <c r="W27" s="92"/>
      <c r="X27" s="92"/>
      <c r="Y27" s="113">
        <f aca="true" t="shared" si="12" ref="Y27:Y33">SUM(V27+W27+X27)</f>
        <v>0</v>
      </c>
      <c r="Z27" s="117">
        <f aca="true" t="shared" si="13" ref="Z27:Z33">SUM(U27+Y27)</f>
        <v>0</v>
      </c>
    </row>
    <row r="28" spans="1:26" ht="18" customHeight="1">
      <c r="A28" s="169">
        <v>42654</v>
      </c>
      <c r="B28" s="102"/>
      <c r="C28" s="18"/>
      <c r="D28" s="18"/>
      <c r="E28" s="18"/>
      <c r="F28" s="97"/>
      <c r="G28" s="96"/>
      <c r="H28" s="18"/>
      <c r="I28" s="18"/>
      <c r="J28" s="18"/>
      <c r="K28" s="18"/>
      <c r="L28" s="18"/>
      <c r="M28" s="18"/>
      <c r="N28" s="18"/>
      <c r="O28" s="114">
        <f t="shared" si="10"/>
        <v>0</v>
      </c>
      <c r="P28" s="96"/>
      <c r="Q28" s="18"/>
      <c r="R28" s="18"/>
      <c r="S28" s="18"/>
      <c r="T28" s="18"/>
      <c r="U28" s="114">
        <f t="shared" si="11"/>
        <v>0</v>
      </c>
      <c r="V28" s="96"/>
      <c r="W28" s="18"/>
      <c r="X28" s="18"/>
      <c r="Y28" s="114">
        <f t="shared" si="12"/>
        <v>0</v>
      </c>
      <c r="Z28" s="118">
        <f t="shared" si="13"/>
        <v>0</v>
      </c>
    </row>
    <row r="29" spans="1:26" ht="18" customHeight="1">
      <c r="A29" s="169">
        <v>42655</v>
      </c>
      <c r="B29" s="102"/>
      <c r="C29" s="18"/>
      <c r="D29" s="18"/>
      <c r="E29" s="18"/>
      <c r="F29" s="97"/>
      <c r="G29" s="96"/>
      <c r="H29" s="18"/>
      <c r="I29" s="18"/>
      <c r="J29" s="18"/>
      <c r="K29" s="18"/>
      <c r="L29" s="18"/>
      <c r="M29" s="18"/>
      <c r="N29" s="18"/>
      <c r="O29" s="114">
        <f t="shared" si="10"/>
        <v>0</v>
      </c>
      <c r="P29" s="96"/>
      <c r="Q29" s="18"/>
      <c r="R29" s="18"/>
      <c r="S29" s="18"/>
      <c r="T29" s="18"/>
      <c r="U29" s="114">
        <f t="shared" si="11"/>
        <v>0</v>
      </c>
      <c r="V29" s="96"/>
      <c r="W29" s="18"/>
      <c r="X29" s="18"/>
      <c r="Y29" s="114">
        <f t="shared" si="12"/>
        <v>0</v>
      </c>
      <c r="Z29" s="118">
        <f t="shared" si="13"/>
        <v>0</v>
      </c>
    </row>
    <row r="30" spans="1:26" ht="18" customHeight="1">
      <c r="A30" s="169">
        <v>42656</v>
      </c>
      <c r="B30" s="102"/>
      <c r="C30" s="18"/>
      <c r="D30" s="18"/>
      <c r="E30" s="18"/>
      <c r="F30" s="97"/>
      <c r="G30" s="96"/>
      <c r="H30" s="18"/>
      <c r="I30" s="18"/>
      <c r="J30" s="18"/>
      <c r="K30" s="18"/>
      <c r="L30" s="18"/>
      <c r="M30" s="18"/>
      <c r="N30" s="18"/>
      <c r="O30" s="114">
        <f t="shared" si="10"/>
        <v>0</v>
      </c>
      <c r="P30" s="96"/>
      <c r="Q30" s="18"/>
      <c r="R30" s="18"/>
      <c r="S30" s="18"/>
      <c r="T30" s="18"/>
      <c r="U30" s="114">
        <f t="shared" si="11"/>
        <v>0</v>
      </c>
      <c r="V30" s="96"/>
      <c r="W30" s="18"/>
      <c r="X30" s="18"/>
      <c r="Y30" s="114">
        <f t="shared" si="12"/>
        <v>0</v>
      </c>
      <c r="Z30" s="118">
        <f t="shared" si="13"/>
        <v>0</v>
      </c>
    </row>
    <row r="31" spans="1:26" ht="18" customHeight="1">
      <c r="A31" s="169">
        <v>42657</v>
      </c>
      <c r="B31" s="102"/>
      <c r="C31" s="18"/>
      <c r="D31" s="18"/>
      <c r="E31" s="18"/>
      <c r="F31" s="97"/>
      <c r="G31" s="96"/>
      <c r="H31" s="18"/>
      <c r="I31" s="18"/>
      <c r="J31" s="18"/>
      <c r="K31" s="18"/>
      <c r="L31" s="18"/>
      <c r="M31" s="18"/>
      <c r="N31" s="18"/>
      <c r="O31" s="114">
        <f t="shared" si="10"/>
        <v>0</v>
      </c>
      <c r="P31" s="96"/>
      <c r="Q31" s="18"/>
      <c r="R31" s="18"/>
      <c r="S31" s="18"/>
      <c r="T31" s="18"/>
      <c r="U31" s="114">
        <f t="shared" si="11"/>
        <v>0</v>
      </c>
      <c r="V31" s="96"/>
      <c r="W31" s="18"/>
      <c r="X31" s="18"/>
      <c r="Y31" s="114">
        <f t="shared" si="12"/>
        <v>0</v>
      </c>
      <c r="Z31" s="118">
        <f t="shared" si="13"/>
        <v>0</v>
      </c>
    </row>
    <row r="32" spans="1:26" ht="18" customHeight="1">
      <c r="A32" s="169">
        <v>42658</v>
      </c>
      <c r="B32" s="102"/>
      <c r="C32" s="18"/>
      <c r="D32" s="18"/>
      <c r="E32" s="18"/>
      <c r="F32" s="97"/>
      <c r="G32" s="96"/>
      <c r="H32" s="18"/>
      <c r="I32" s="18"/>
      <c r="J32" s="18"/>
      <c r="K32" s="18"/>
      <c r="L32" s="18"/>
      <c r="M32" s="18"/>
      <c r="N32" s="18"/>
      <c r="O32" s="114">
        <f t="shared" si="10"/>
        <v>0</v>
      </c>
      <c r="P32" s="96"/>
      <c r="Q32" s="18"/>
      <c r="R32" s="18"/>
      <c r="S32" s="18"/>
      <c r="T32" s="18"/>
      <c r="U32" s="114">
        <f t="shared" si="11"/>
        <v>0</v>
      </c>
      <c r="V32" s="96"/>
      <c r="W32" s="18"/>
      <c r="X32" s="18"/>
      <c r="Y32" s="114">
        <f t="shared" si="12"/>
        <v>0</v>
      </c>
      <c r="Z32" s="118">
        <f t="shared" si="13"/>
        <v>0</v>
      </c>
    </row>
    <row r="33" spans="1:26" ht="18" customHeight="1" thickBot="1">
      <c r="A33" s="169">
        <v>42659</v>
      </c>
      <c r="B33" s="106"/>
      <c r="C33" s="99"/>
      <c r="D33" s="99"/>
      <c r="E33" s="99"/>
      <c r="F33" s="107"/>
      <c r="G33" s="98"/>
      <c r="H33" s="99"/>
      <c r="I33" s="99"/>
      <c r="J33" s="99"/>
      <c r="K33" s="99"/>
      <c r="L33" s="99"/>
      <c r="M33" s="99"/>
      <c r="N33" s="99"/>
      <c r="O33" s="115">
        <f t="shared" si="10"/>
        <v>0</v>
      </c>
      <c r="P33" s="98"/>
      <c r="Q33" s="99"/>
      <c r="R33" s="99"/>
      <c r="S33" s="99"/>
      <c r="T33" s="99"/>
      <c r="U33" s="115">
        <f t="shared" si="11"/>
        <v>0</v>
      </c>
      <c r="V33" s="98"/>
      <c r="W33" s="99"/>
      <c r="X33" s="99"/>
      <c r="Y33" s="115">
        <f t="shared" si="12"/>
        <v>0</v>
      </c>
      <c r="Z33" s="119">
        <f t="shared" si="13"/>
        <v>0</v>
      </c>
    </row>
    <row r="34" spans="1:26" ht="18" customHeight="1" thickBot="1">
      <c r="A34" s="145" t="s">
        <v>7</v>
      </c>
      <c r="B34" s="109" t="e">
        <f>AVERAGE(B27:B28:B29:B30:B31:B32:B33)</f>
        <v>#DIV/0!</v>
      </c>
      <c r="C34" s="110">
        <f aca="true" t="shared" si="14" ref="C34:Z34">SUM(C27:C33)</f>
        <v>0</v>
      </c>
      <c r="D34" s="110">
        <f t="shared" si="14"/>
        <v>0</v>
      </c>
      <c r="E34" s="110">
        <f t="shared" si="14"/>
        <v>0</v>
      </c>
      <c r="F34" s="111">
        <f t="shared" si="14"/>
        <v>0</v>
      </c>
      <c r="G34" s="112">
        <f t="shared" si="14"/>
        <v>0</v>
      </c>
      <c r="H34" s="110">
        <f t="shared" si="14"/>
        <v>0</v>
      </c>
      <c r="I34" s="110">
        <f t="shared" si="14"/>
        <v>0</v>
      </c>
      <c r="J34" s="110">
        <f t="shared" si="14"/>
        <v>0</v>
      </c>
      <c r="K34" s="110">
        <f>SUM(K27:K33)</f>
        <v>0</v>
      </c>
      <c r="L34" s="110">
        <f t="shared" si="14"/>
        <v>0</v>
      </c>
      <c r="M34" s="110">
        <f t="shared" si="14"/>
        <v>0</v>
      </c>
      <c r="N34" s="110">
        <f t="shared" si="14"/>
        <v>0</v>
      </c>
      <c r="O34" s="111">
        <f t="shared" si="14"/>
        <v>0</v>
      </c>
      <c r="P34" s="112">
        <f t="shared" si="14"/>
        <v>0</v>
      </c>
      <c r="Q34" s="110">
        <f t="shared" si="14"/>
        <v>0</v>
      </c>
      <c r="R34" s="110">
        <f t="shared" si="14"/>
        <v>0</v>
      </c>
      <c r="S34" s="110">
        <f t="shared" si="14"/>
        <v>0</v>
      </c>
      <c r="T34" s="110">
        <f t="shared" si="14"/>
        <v>0</v>
      </c>
      <c r="U34" s="111">
        <f t="shared" si="14"/>
        <v>0</v>
      </c>
      <c r="V34" s="112">
        <f t="shared" si="14"/>
        <v>0</v>
      </c>
      <c r="W34" s="110">
        <f t="shared" si="14"/>
        <v>0</v>
      </c>
      <c r="X34" s="110">
        <f t="shared" si="14"/>
        <v>0</v>
      </c>
      <c r="Y34" s="111">
        <f t="shared" si="14"/>
        <v>0</v>
      </c>
      <c r="Z34" s="116">
        <f t="shared" si="14"/>
        <v>0</v>
      </c>
    </row>
    <row r="35" spans="1:26" ht="18" customHeight="1">
      <c r="A35" s="169">
        <v>42660</v>
      </c>
      <c r="B35" s="101"/>
      <c r="C35" s="92"/>
      <c r="D35" s="92"/>
      <c r="E35" s="92"/>
      <c r="F35" s="93"/>
      <c r="G35" s="91"/>
      <c r="H35" s="92"/>
      <c r="I35" s="92"/>
      <c r="J35" s="92"/>
      <c r="K35" s="92"/>
      <c r="L35" s="92"/>
      <c r="M35" s="92"/>
      <c r="N35" s="92"/>
      <c r="O35" s="113">
        <f aca="true" t="shared" si="15" ref="O35:O41">SUM(G35:N35)</f>
        <v>0</v>
      </c>
      <c r="P35" s="91"/>
      <c r="Q35" s="92"/>
      <c r="R35" s="92"/>
      <c r="S35" s="92"/>
      <c r="T35" s="92"/>
      <c r="U35" s="113">
        <f aca="true" t="shared" si="16" ref="U35:U41">SUM(P35:T35)</f>
        <v>0</v>
      </c>
      <c r="V35" s="91"/>
      <c r="W35" s="92"/>
      <c r="X35" s="92"/>
      <c r="Y35" s="113">
        <f aca="true" t="shared" si="17" ref="Y35:Y41">SUM(V35+W35+X35)</f>
        <v>0</v>
      </c>
      <c r="Z35" s="117">
        <f aca="true" t="shared" si="18" ref="Z35:Z41">SUM(U35+Y35)</f>
        <v>0</v>
      </c>
    </row>
    <row r="36" spans="1:26" ht="18" customHeight="1">
      <c r="A36" s="169">
        <v>42661</v>
      </c>
      <c r="B36" s="102"/>
      <c r="C36" s="18"/>
      <c r="D36" s="18"/>
      <c r="E36" s="18"/>
      <c r="F36" s="97"/>
      <c r="G36" s="96"/>
      <c r="H36" s="18"/>
      <c r="I36" s="18"/>
      <c r="J36" s="18"/>
      <c r="K36" s="18"/>
      <c r="L36" s="18"/>
      <c r="M36" s="18"/>
      <c r="N36" s="18"/>
      <c r="O36" s="114">
        <f t="shared" si="15"/>
        <v>0</v>
      </c>
      <c r="P36" s="96"/>
      <c r="Q36" s="18"/>
      <c r="R36" s="18"/>
      <c r="S36" s="18"/>
      <c r="T36" s="18"/>
      <c r="U36" s="114">
        <f t="shared" si="16"/>
        <v>0</v>
      </c>
      <c r="V36" s="96"/>
      <c r="W36" s="18"/>
      <c r="X36" s="18"/>
      <c r="Y36" s="114">
        <f t="shared" si="17"/>
        <v>0</v>
      </c>
      <c r="Z36" s="118">
        <f t="shared" si="18"/>
        <v>0</v>
      </c>
    </row>
    <row r="37" spans="1:26" ht="18" customHeight="1">
      <c r="A37" s="169">
        <v>42662</v>
      </c>
      <c r="B37" s="102"/>
      <c r="C37" s="18"/>
      <c r="D37" s="18"/>
      <c r="E37" s="18"/>
      <c r="F37" s="97"/>
      <c r="G37" s="96"/>
      <c r="H37" s="18"/>
      <c r="I37" s="18"/>
      <c r="J37" s="18"/>
      <c r="K37" s="18"/>
      <c r="L37" s="18"/>
      <c r="M37" s="18"/>
      <c r="N37" s="18"/>
      <c r="O37" s="114">
        <f t="shared" si="15"/>
        <v>0</v>
      </c>
      <c r="P37" s="96"/>
      <c r="Q37" s="18"/>
      <c r="R37" s="18"/>
      <c r="S37" s="18"/>
      <c r="T37" s="18"/>
      <c r="U37" s="114">
        <f t="shared" si="16"/>
        <v>0</v>
      </c>
      <c r="V37" s="96"/>
      <c r="W37" s="18"/>
      <c r="X37" s="18"/>
      <c r="Y37" s="114">
        <f t="shared" si="17"/>
        <v>0</v>
      </c>
      <c r="Z37" s="118">
        <f t="shared" si="18"/>
        <v>0</v>
      </c>
    </row>
    <row r="38" spans="1:26" ht="18" customHeight="1">
      <c r="A38" s="169">
        <v>42663</v>
      </c>
      <c r="B38" s="102"/>
      <c r="C38" s="18"/>
      <c r="D38" s="18"/>
      <c r="E38" s="18"/>
      <c r="F38" s="97"/>
      <c r="G38" s="96"/>
      <c r="H38" s="18"/>
      <c r="I38" s="18"/>
      <c r="J38" s="18"/>
      <c r="K38" s="18"/>
      <c r="L38" s="18"/>
      <c r="M38" s="18"/>
      <c r="N38" s="18"/>
      <c r="O38" s="114">
        <f t="shared" si="15"/>
        <v>0</v>
      </c>
      <c r="P38" s="96"/>
      <c r="Q38" s="18"/>
      <c r="R38" s="18"/>
      <c r="S38" s="18"/>
      <c r="T38" s="18"/>
      <c r="U38" s="114">
        <f t="shared" si="16"/>
        <v>0</v>
      </c>
      <c r="V38" s="96"/>
      <c r="W38" s="18"/>
      <c r="X38" s="18"/>
      <c r="Y38" s="114">
        <f t="shared" si="17"/>
        <v>0</v>
      </c>
      <c r="Z38" s="118">
        <f t="shared" si="18"/>
        <v>0</v>
      </c>
    </row>
    <row r="39" spans="1:26" ht="18" customHeight="1">
      <c r="A39" s="169">
        <v>42664</v>
      </c>
      <c r="B39" s="102"/>
      <c r="C39" s="18"/>
      <c r="D39" s="18"/>
      <c r="E39" s="18"/>
      <c r="F39" s="97"/>
      <c r="G39" s="96"/>
      <c r="H39" s="18"/>
      <c r="I39" s="18"/>
      <c r="J39" s="18"/>
      <c r="K39" s="18"/>
      <c r="L39" s="18"/>
      <c r="M39" s="18"/>
      <c r="N39" s="18"/>
      <c r="O39" s="114">
        <f t="shared" si="15"/>
        <v>0</v>
      </c>
      <c r="P39" s="96"/>
      <c r="Q39" s="18"/>
      <c r="R39" s="18"/>
      <c r="S39" s="18"/>
      <c r="T39" s="18"/>
      <c r="U39" s="114">
        <f t="shared" si="16"/>
        <v>0</v>
      </c>
      <c r="V39" s="96"/>
      <c r="W39" s="18"/>
      <c r="X39" s="18"/>
      <c r="Y39" s="114">
        <f t="shared" si="17"/>
        <v>0</v>
      </c>
      <c r="Z39" s="118">
        <f t="shared" si="18"/>
        <v>0</v>
      </c>
    </row>
    <row r="40" spans="1:26" ht="18" customHeight="1">
      <c r="A40" s="169">
        <v>42665</v>
      </c>
      <c r="B40" s="102"/>
      <c r="C40" s="18"/>
      <c r="D40" s="18"/>
      <c r="E40" s="18"/>
      <c r="F40" s="97"/>
      <c r="G40" s="96"/>
      <c r="H40" s="18"/>
      <c r="I40" s="18"/>
      <c r="J40" s="18"/>
      <c r="K40" s="18"/>
      <c r="L40" s="18"/>
      <c r="M40" s="18"/>
      <c r="N40" s="18"/>
      <c r="O40" s="114">
        <f t="shared" si="15"/>
        <v>0</v>
      </c>
      <c r="P40" s="96"/>
      <c r="Q40" s="18"/>
      <c r="R40" s="18"/>
      <c r="S40" s="18"/>
      <c r="T40" s="18"/>
      <c r="U40" s="114">
        <f t="shared" si="16"/>
        <v>0</v>
      </c>
      <c r="V40" s="96"/>
      <c r="W40" s="18"/>
      <c r="X40" s="18"/>
      <c r="Y40" s="114">
        <f t="shared" si="17"/>
        <v>0</v>
      </c>
      <c r="Z40" s="118">
        <f t="shared" si="18"/>
        <v>0</v>
      </c>
    </row>
    <row r="41" spans="1:26" ht="18" customHeight="1" thickBot="1">
      <c r="A41" s="169">
        <v>42666</v>
      </c>
      <c r="B41" s="106"/>
      <c r="C41" s="99"/>
      <c r="D41" s="99"/>
      <c r="E41" s="99"/>
      <c r="F41" s="107"/>
      <c r="G41" s="98"/>
      <c r="H41" s="99"/>
      <c r="I41" s="99"/>
      <c r="J41" s="99"/>
      <c r="K41" s="99"/>
      <c r="L41" s="99"/>
      <c r="M41" s="99"/>
      <c r="N41" s="99"/>
      <c r="O41" s="115">
        <f t="shared" si="15"/>
        <v>0</v>
      </c>
      <c r="P41" s="98"/>
      <c r="Q41" s="99"/>
      <c r="R41" s="99"/>
      <c r="S41" s="99"/>
      <c r="T41" s="99"/>
      <c r="U41" s="115">
        <f t="shared" si="16"/>
        <v>0</v>
      </c>
      <c r="V41" s="98"/>
      <c r="W41" s="99"/>
      <c r="X41" s="99"/>
      <c r="Y41" s="115">
        <f t="shared" si="17"/>
        <v>0</v>
      </c>
      <c r="Z41" s="119">
        <f t="shared" si="18"/>
        <v>0</v>
      </c>
    </row>
    <row r="42" spans="1:26" ht="18" customHeight="1" thickBot="1">
      <c r="A42" s="108" t="s">
        <v>7</v>
      </c>
      <c r="B42" s="109" t="e">
        <f>AVERAGE(B35:B36:B37:B38:B39:B40:B41)</f>
        <v>#DIV/0!</v>
      </c>
      <c r="C42" s="110">
        <f aca="true" t="shared" si="19" ref="C42:Z42">SUM(C35:C41)</f>
        <v>0</v>
      </c>
      <c r="D42" s="110">
        <f t="shared" si="19"/>
        <v>0</v>
      </c>
      <c r="E42" s="110">
        <f t="shared" si="19"/>
        <v>0</v>
      </c>
      <c r="F42" s="111">
        <f t="shared" si="19"/>
        <v>0</v>
      </c>
      <c r="G42" s="112">
        <f t="shared" si="19"/>
        <v>0</v>
      </c>
      <c r="H42" s="110">
        <f t="shared" si="19"/>
        <v>0</v>
      </c>
      <c r="I42" s="110">
        <f t="shared" si="19"/>
        <v>0</v>
      </c>
      <c r="J42" s="110">
        <f t="shared" si="19"/>
        <v>0</v>
      </c>
      <c r="K42" s="110">
        <f>SUM(K35:K41)</f>
        <v>0</v>
      </c>
      <c r="L42" s="110">
        <f t="shared" si="19"/>
        <v>0</v>
      </c>
      <c r="M42" s="110">
        <f t="shared" si="19"/>
        <v>0</v>
      </c>
      <c r="N42" s="110">
        <f t="shared" si="19"/>
        <v>0</v>
      </c>
      <c r="O42" s="111">
        <f t="shared" si="19"/>
        <v>0</v>
      </c>
      <c r="P42" s="112">
        <f t="shared" si="19"/>
        <v>0</v>
      </c>
      <c r="Q42" s="110">
        <f t="shared" si="19"/>
        <v>0</v>
      </c>
      <c r="R42" s="110">
        <f t="shared" si="19"/>
        <v>0</v>
      </c>
      <c r="S42" s="110">
        <f t="shared" si="19"/>
        <v>0</v>
      </c>
      <c r="T42" s="110">
        <f t="shared" si="19"/>
        <v>0</v>
      </c>
      <c r="U42" s="111">
        <f t="shared" si="19"/>
        <v>0</v>
      </c>
      <c r="V42" s="112">
        <f t="shared" si="19"/>
        <v>0</v>
      </c>
      <c r="W42" s="110">
        <f t="shared" si="19"/>
        <v>0</v>
      </c>
      <c r="X42" s="110">
        <f t="shared" si="19"/>
        <v>0</v>
      </c>
      <c r="Y42" s="111">
        <f t="shared" si="19"/>
        <v>0</v>
      </c>
      <c r="Z42" s="116">
        <f t="shared" si="19"/>
        <v>0</v>
      </c>
    </row>
    <row r="43" spans="1:26" ht="18" customHeight="1" thickBot="1">
      <c r="A43" s="108" t="s">
        <v>8</v>
      </c>
      <c r="B43" s="109" t="e">
        <f>AVERAGE(B18:B26:B34:B42)</f>
        <v>#DIV/0!</v>
      </c>
      <c r="C43" s="110">
        <f>SUM(C42,C34,C26,C18)</f>
        <v>0</v>
      </c>
      <c r="D43" s="110">
        <f aca="true" t="shared" si="20" ref="D43:Z43">SUM(D42,D34,D26,D18)</f>
        <v>0</v>
      </c>
      <c r="E43" s="110">
        <f t="shared" si="20"/>
        <v>0</v>
      </c>
      <c r="F43" s="111">
        <f t="shared" si="20"/>
        <v>0</v>
      </c>
      <c r="G43" s="112">
        <f t="shared" si="20"/>
        <v>0</v>
      </c>
      <c r="H43" s="110">
        <f t="shared" si="20"/>
        <v>0</v>
      </c>
      <c r="I43" s="110">
        <f t="shared" si="20"/>
        <v>0</v>
      </c>
      <c r="J43" s="110">
        <f t="shared" si="20"/>
        <v>0</v>
      </c>
      <c r="K43" s="110">
        <f t="shared" si="20"/>
        <v>0</v>
      </c>
      <c r="L43" s="110">
        <f t="shared" si="20"/>
        <v>0</v>
      </c>
      <c r="M43" s="110">
        <f t="shared" si="20"/>
        <v>0</v>
      </c>
      <c r="N43" s="110">
        <f t="shared" si="20"/>
        <v>0</v>
      </c>
      <c r="O43" s="111">
        <f t="shared" si="20"/>
        <v>0</v>
      </c>
      <c r="P43" s="112">
        <f t="shared" si="20"/>
        <v>0</v>
      </c>
      <c r="Q43" s="110">
        <f t="shared" si="20"/>
        <v>0</v>
      </c>
      <c r="R43" s="110">
        <f t="shared" si="20"/>
        <v>0</v>
      </c>
      <c r="S43" s="110">
        <f t="shared" si="20"/>
        <v>0</v>
      </c>
      <c r="T43" s="110">
        <f t="shared" si="20"/>
        <v>0</v>
      </c>
      <c r="U43" s="111">
        <f t="shared" si="20"/>
        <v>0</v>
      </c>
      <c r="V43" s="112">
        <f t="shared" si="20"/>
        <v>0</v>
      </c>
      <c r="W43" s="110">
        <f t="shared" si="20"/>
        <v>0</v>
      </c>
      <c r="X43" s="110">
        <f t="shared" si="20"/>
        <v>0</v>
      </c>
      <c r="Y43" s="111">
        <f t="shared" si="20"/>
        <v>0</v>
      </c>
      <c r="Z43" s="116">
        <f t="shared" si="20"/>
        <v>0</v>
      </c>
    </row>
  </sheetData>
  <sheetProtection password="CF5D" sheet="1"/>
  <mergeCells count="20">
    <mergeCell ref="W2:Y2"/>
    <mergeCell ref="P2:S2"/>
    <mergeCell ref="V9:Y9"/>
    <mergeCell ref="B6:F6"/>
    <mergeCell ref="G6:H6"/>
    <mergeCell ref="I6:J6"/>
    <mergeCell ref="P4:Q4"/>
    <mergeCell ref="S4:T4"/>
    <mergeCell ref="V4:W4"/>
    <mergeCell ref="T2:V2"/>
    <mergeCell ref="A9:A10"/>
    <mergeCell ref="B9:F9"/>
    <mergeCell ref="G9:O9"/>
    <mergeCell ref="P9:U9"/>
    <mergeCell ref="Z9:Z10"/>
    <mergeCell ref="B2:J2"/>
    <mergeCell ref="F4:L4"/>
    <mergeCell ref="B4:E4"/>
    <mergeCell ref="M2:O2"/>
    <mergeCell ref="M4:O4"/>
  </mergeCells>
  <printOptions horizontalCentered="1"/>
  <pageMargins left="0.07874015748031496" right="0.07874015748031496" top="0" bottom="0" header="0.11811023622047245" footer="0.11811023622047245"/>
  <pageSetup fitToHeight="1" fitToWidth="1" horizontalDpi="300" verticalDpi="300" orientation="portrait" paperSize="9" scale="97" r:id="rId3"/>
  <headerFooter alignWithMargins="0">
    <oddFooter>&amp;L&amp;YCopyright 2003 Karel Machačný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zoomScalePageLayoutView="0" workbookViewId="0" topLeftCell="A1">
      <selection activeCell="F4" sqref="F4:L4"/>
    </sheetView>
  </sheetViews>
  <sheetFormatPr defaultColWidth="9.00390625" defaultRowHeight="12.75"/>
  <cols>
    <col min="1" max="1" width="5.25390625" style="0" customWidth="1"/>
    <col min="2" max="4" width="3.375" style="0" customWidth="1"/>
    <col min="5" max="5" width="3.75390625" style="0" customWidth="1"/>
    <col min="6" max="6" width="3.375" style="0" customWidth="1"/>
    <col min="7" max="11" width="3.75390625" style="0" customWidth="1"/>
    <col min="12" max="12" width="4.875" style="0" customWidth="1"/>
    <col min="13" max="14" width="4.00390625" style="0" customWidth="1"/>
    <col min="15" max="17" width="4.75390625" style="0" customWidth="1"/>
    <col min="18" max="20" width="4.00390625" style="0" customWidth="1"/>
    <col min="21" max="22" width="4.75390625" style="0" customWidth="1"/>
    <col min="23" max="24" width="4.00390625" style="0" customWidth="1"/>
    <col min="25" max="26" width="4.75390625" style="0" customWidth="1"/>
  </cols>
  <sheetData>
    <row r="1" ht="12.75" customHeight="1"/>
    <row r="2" spans="1:26" ht="21.75" customHeight="1">
      <c r="A2" s="11"/>
      <c r="B2" s="196" t="s">
        <v>4</v>
      </c>
      <c r="C2" s="196"/>
      <c r="D2" s="196"/>
      <c r="E2" s="196"/>
      <c r="F2" s="196"/>
      <c r="G2" s="197"/>
      <c r="H2" s="197"/>
      <c r="I2" s="197"/>
      <c r="J2" s="198"/>
      <c r="K2" s="147"/>
      <c r="M2" s="201" t="s">
        <v>33</v>
      </c>
      <c r="N2" s="201"/>
      <c r="O2" s="201"/>
      <c r="P2" s="199"/>
      <c r="Q2" s="199"/>
      <c r="R2" s="199"/>
      <c r="S2" s="199"/>
      <c r="T2" s="201" t="s">
        <v>6</v>
      </c>
      <c r="U2" s="201"/>
      <c r="V2" s="201"/>
      <c r="W2" s="199" t="s">
        <v>218</v>
      </c>
      <c r="X2" s="199"/>
      <c r="Y2" s="199"/>
      <c r="Z2" s="12"/>
    </row>
    <row r="4" spans="2:23" ht="12.75">
      <c r="B4" s="200" t="s">
        <v>5</v>
      </c>
      <c r="C4" s="200"/>
      <c r="D4" s="200"/>
      <c r="E4" s="200"/>
      <c r="F4" s="199"/>
      <c r="G4" s="199"/>
      <c r="H4" s="199"/>
      <c r="I4" s="199"/>
      <c r="J4" s="199"/>
      <c r="K4" s="199"/>
      <c r="L4" s="199"/>
      <c r="M4" s="201" t="s">
        <v>34</v>
      </c>
      <c r="N4" s="201"/>
      <c r="O4" s="201"/>
      <c r="P4" s="204" t="s">
        <v>66</v>
      </c>
      <c r="Q4" s="204"/>
      <c r="R4" s="12" t="s">
        <v>35</v>
      </c>
      <c r="S4" s="205">
        <v>42667</v>
      </c>
      <c r="T4" s="205"/>
      <c r="U4" s="87" t="s">
        <v>36</v>
      </c>
      <c r="V4" s="205">
        <v>42694</v>
      </c>
      <c r="W4" s="205"/>
    </row>
    <row r="5" ht="12.75" customHeight="1"/>
    <row r="6" spans="2:10" ht="12.75" customHeight="1">
      <c r="B6" s="198" t="s">
        <v>83</v>
      </c>
      <c r="C6" s="198"/>
      <c r="D6" s="198"/>
      <c r="E6" s="198"/>
      <c r="F6" s="198"/>
      <c r="G6" s="199"/>
      <c r="H6" s="199"/>
      <c r="I6" s="202"/>
      <c r="J6" s="203"/>
    </row>
    <row r="7" ht="12.75" customHeight="1"/>
    <row r="8" ht="10.5" customHeight="1" thickBot="1"/>
    <row r="9" spans="1:26" ht="15.75" customHeight="1" thickBot="1">
      <c r="A9" s="189" t="s">
        <v>9</v>
      </c>
      <c r="B9" s="191" t="s">
        <v>0</v>
      </c>
      <c r="C9" s="192"/>
      <c r="D9" s="192"/>
      <c r="E9" s="192"/>
      <c r="F9" s="193"/>
      <c r="G9" s="191" t="s">
        <v>1</v>
      </c>
      <c r="H9" s="192"/>
      <c r="I9" s="192"/>
      <c r="J9" s="192"/>
      <c r="K9" s="192"/>
      <c r="L9" s="192"/>
      <c r="M9" s="192"/>
      <c r="N9" s="192"/>
      <c r="O9" s="193"/>
      <c r="P9" s="191" t="s">
        <v>2</v>
      </c>
      <c r="Q9" s="192"/>
      <c r="R9" s="192"/>
      <c r="S9" s="192"/>
      <c r="T9" s="192"/>
      <c r="U9" s="193"/>
      <c r="V9" s="191" t="s">
        <v>3</v>
      </c>
      <c r="W9" s="192"/>
      <c r="X9" s="192"/>
      <c r="Y9" s="193"/>
      <c r="Z9" s="194" t="s">
        <v>32</v>
      </c>
    </row>
    <row r="10" spans="1:26" ht="90" customHeight="1" thickBot="1">
      <c r="A10" s="190"/>
      <c r="B10" s="2" t="s">
        <v>10</v>
      </c>
      <c r="C10" s="3" t="s">
        <v>11</v>
      </c>
      <c r="D10" s="3" t="s">
        <v>12</v>
      </c>
      <c r="E10" s="3" t="s">
        <v>13</v>
      </c>
      <c r="F10" s="4" t="s">
        <v>14</v>
      </c>
      <c r="G10" s="5" t="s">
        <v>15</v>
      </c>
      <c r="H10" s="1" t="s">
        <v>16</v>
      </c>
      <c r="I10" s="6" t="s">
        <v>17</v>
      </c>
      <c r="J10" s="7" t="s">
        <v>80</v>
      </c>
      <c r="K10" s="7" t="s">
        <v>79</v>
      </c>
      <c r="L10" s="1" t="s">
        <v>19</v>
      </c>
      <c r="M10" s="1" t="s">
        <v>20</v>
      </c>
      <c r="N10" s="1" t="s">
        <v>21</v>
      </c>
      <c r="O10" s="8" t="s">
        <v>22</v>
      </c>
      <c r="P10" s="9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8" t="s">
        <v>28</v>
      </c>
      <c r="V10" s="9" t="s">
        <v>29</v>
      </c>
      <c r="W10" s="1" t="s">
        <v>30</v>
      </c>
      <c r="X10" s="1" t="s">
        <v>31</v>
      </c>
      <c r="Y10" s="10" t="s">
        <v>28</v>
      </c>
      <c r="Z10" s="195"/>
    </row>
    <row r="11" spans="1:26" ht="18" customHeight="1">
      <c r="A11" s="169">
        <v>42667</v>
      </c>
      <c r="B11" s="25"/>
      <c r="C11" s="14"/>
      <c r="D11" s="14"/>
      <c r="E11" s="14"/>
      <c r="F11" s="22"/>
      <c r="G11" s="19"/>
      <c r="H11" s="13"/>
      <c r="I11" s="13"/>
      <c r="J11" s="13"/>
      <c r="K11" s="13"/>
      <c r="L11" s="13"/>
      <c r="M11" s="13"/>
      <c r="N11" s="14"/>
      <c r="O11" s="113">
        <f>SUM(G11:N11)</f>
        <v>0</v>
      </c>
      <c r="P11" s="91"/>
      <c r="Q11" s="92"/>
      <c r="R11" s="92"/>
      <c r="S11" s="92"/>
      <c r="T11" s="92"/>
      <c r="U11" s="113">
        <f>SUM(P11:T11)</f>
        <v>0</v>
      </c>
      <c r="V11" s="91"/>
      <c r="W11" s="92"/>
      <c r="X11" s="14"/>
      <c r="Y11" s="113">
        <f>SUM(V11:X11)</f>
        <v>0</v>
      </c>
      <c r="Z11" s="117">
        <f aca="true" t="shared" si="0" ref="Z11:Z17">SUM(U11+Y11)</f>
        <v>0</v>
      </c>
    </row>
    <row r="12" spans="1:26" ht="18" customHeight="1">
      <c r="A12" s="169">
        <v>42668</v>
      </c>
      <c r="B12" s="20"/>
      <c r="C12" s="15"/>
      <c r="D12" s="15"/>
      <c r="E12" s="15"/>
      <c r="F12" s="23"/>
      <c r="G12" s="20"/>
      <c r="H12" s="15"/>
      <c r="I12" s="15"/>
      <c r="J12" s="15"/>
      <c r="K12" s="15"/>
      <c r="L12" s="15"/>
      <c r="M12" s="15"/>
      <c r="N12" s="15"/>
      <c r="O12" s="114">
        <f aca="true" t="shared" si="1" ref="O12:O17">SUM(G12:N12)</f>
        <v>0</v>
      </c>
      <c r="P12" s="96"/>
      <c r="Q12" s="18"/>
      <c r="R12" s="18"/>
      <c r="S12" s="18"/>
      <c r="T12" s="18"/>
      <c r="U12" s="114">
        <f aca="true" t="shared" si="2" ref="U12:U17">SUM(P12:T12)</f>
        <v>0</v>
      </c>
      <c r="V12" s="96"/>
      <c r="W12" s="18"/>
      <c r="X12" s="15"/>
      <c r="Y12" s="114">
        <f aca="true" t="shared" si="3" ref="Y12:Y17">SUM(V12:X12)</f>
        <v>0</v>
      </c>
      <c r="Z12" s="118">
        <f t="shared" si="0"/>
        <v>0</v>
      </c>
    </row>
    <row r="13" spans="1:26" ht="18" customHeight="1">
      <c r="A13" s="169">
        <v>42669</v>
      </c>
      <c r="B13" s="20"/>
      <c r="C13" s="15"/>
      <c r="D13" s="15"/>
      <c r="E13" s="15"/>
      <c r="F13" s="23"/>
      <c r="G13" s="20"/>
      <c r="H13" s="15"/>
      <c r="I13" s="15"/>
      <c r="J13" s="15"/>
      <c r="K13" s="15"/>
      <c r="L13" s="15"/>
      <c r="M13" s="18"/>
      <c r="N13" s="15"/>
      <c r="O13" s="114">
        <f t="shared" si="1"/>
        <v>0</v>
      </c>
      <c r="P13" s="96"/>
      <c r="Q13" s="18"/>
      <c r="R13" s="18"/>
      <c r="S13" s="18"/>
      <c r="T13" s="18"/>
      <c r="U13" s="114">
        <f t="shared" si="2"/>
        <v>0</v>
      </c>
      <c r="V13" s="96"/>
      <c r="W13" s="18"/>
      <c r="X13" s="15"/>
      <c r="Y13" s="114">
        <f t="shared" si="3"/>
        <v>0</v>
      </c>
      <c r="Z13" s="118">
        <f t="shared" si="0"/>
        <v>0</v>
      </c>
    </row>
    <row r="14" spans="1:26" ht="18" customHeight="1">
      <c r="A14" s="169">
        <v>42670</v>
      </c>
      <c r="B14" s="20"/>
      <c r="C14" s="15"/>
      <c r="D14" s="15"/>
      <c r="E14" s="15"/>
      <c r="F14" s="23"/>
      <c r="G14" s="20"/>
      <c r="H14" s="15"/>
      <c r="I14" s="15"/>
      <c r="J14" s="15"/>
      <c r="K14" s="15"/>
      <c r="L14" s="15"/>
      <c r="M14" s="15"/>
      <c r="N14" s="15"/>
      <c r="O14" s="114">
        <f t="shared" si="1"/>
        <v>0</v>
      </c>
      <c r="P14" s="96"/>
      <c r="Q14" s="18"/>
      <c r="R14" s="18"/>
      <c r="S14" s="18"/>
      <c r="T14" s="18"/>
      <c r="U14" s="114">
        <f t="shared" si="2"/>
        <v>0</v>
      </c>
      <c r="V14" s="96"/>
      <c r="W14" s="18"/>
      <c r="X14" s="15"/>
      <c r="Y14" s="114">
        <f t="shared" si="3"/>
        <v>0</v>
      </c>
      <c r="Z14" s="118">
        <f t="shared" si="0"/>
        <v>0</v>
      </c>
    </row>
    <row r="15" spans="1:26" ht="18" customHeight="1">
      <c r="A15" s="169">
        <v>42671</v>
      </c>
      <c r="B15" s="20"/>
      <c r="C15" s="15"/>
      <c r="D15" s="15"/>
      <c r="E15" s="15"/>
      <c r="F15" s="23"/>
      <c r="G15" s="20"/>
      <c r="H15" s="15"/>
      <c r="I15" s="15"/>
      <c r="J15" s="15"/>
      <c r="K15" s="15"/>
      <c r="L15" s="15"/>
      <c r="M15" s="15"/>
      <c r="N15" s="15"/>
      <c r="O15" s="114">
        <f t="shared" si="1"/>
        <v>0</v>
      </c>
      <c r="P15" s="96"/>
      <c r="Q15" s="18"/>
      <c r="R15" s="18"/>
      <c r="S15" s="18"/>
      <c r="T15" s="18"/>
      <c r="U15" s="114">
        <f t="shared" si="2"/>
        <v>0</v>
      </c>
      <c r="V15" s="96"/>
      <c r="W15" s="18"/>
      <c r="X15" s="15"/>
      <c r="Y15" s="114">
        <f t="shared" si="3"/>
        <v>0</v>
      </c>
      <c r="Z15" s="118">
        <f t="shared" si="0"/>
        <v>0</v>
      </c>
    </row>
    <row r="16" spans="1:26" ht="18" customHeight="1">
      <c r="A16" s="169">
        <v>42672</v>
      </c>
      <c r="B16" s="20"/>
      <c r="C16" s="15"/>
      <c r="D16" s="15"/>
      <c r="E16" s="15"/>
      <c r="F16" s="23"/>
      <c r="G16" s="20"/>
      <c r="H16" s="15"/>
      <c r="I16" s="15"/>
      <c r="J16" s="15"/>
      <c r="K16" s="15"/>
      <c r="L16" s="15"/>
      <c r="M16" s="15"/>
      <c r="N16" s="15"/>
      <c r="O16" s="114">
        <f t="shared" si="1"/>
        <v>0</v>
      </c>
      <c r="P16" s="96"/>
      <c r="Q16" s="18"/>
      <c r="R16" s="18"/>
      <c r="S16" s="18"/>
      <c r="T16" s="18"/>
      <c r="U16" s="114">
        <f t="shared" si="2"/>
        <v>0</v>
      </c>
      <c r="V16" s="96"/>
      <c r="W16" s="18"/>
      <c r="X16" s="15"/>
      <c r="Y16" s="114">
        <f t="shared" si="3"/>
        <v>0</v>
      </c>
      <c r="Z16" s="118">
        <f t="shared" si="0"/>
        <v>0</v>
      </c>
    </row>
    <row r="17" spans="1:26" ht="18" customHeight="1" thickBot="1">
      <c r="A17" s="169">
        <v>42673</v>
      </c>
      <c r="B17" s="21"/>
      <c r="C17" s="16"/>
      <c r="D17" s="16"/>
      <c r="E17" s="16"/>
      <c r="F17" s="24"/>
      <c r="G17" s="21"/>
      <c r="H17" s="16"/>
      <c r="I17" s="16"/>
      <c r="J17" s="16"/>
      <c r="K17" s="16"/>
      <c r="L17" s="16"/>
      <c r="M17" s="16"/>
      <c r="N17" s="16"/>
      <c r="O17" s="115">
        <f t="shared" si="1"/>
        <v>0</v>
      </c>
      <c r="P17" s="98"/>
      <c r="Q17" s="99"/>
      <c r="R17" s="99"/>
      <c r="S17" s="99"/>
      <c r="T17" s="99"/>
      <c r="U17" s="115">
        <f t="shared" si="2"/>
        <v>0</v>
      </c>
      <c r="V17" s="98"/>
      <c r="W17" s="99"/>
      <c r="X17" s="16"/>
      <c r="Y17" s="115">
        <f t="shared" si="3"/>
        <v>0</v>
      </c>
      <c r="Z17" s="119">
        <f t="shared" si="0"/>
        <v>0</v>
      </c>
    </row>
    <row r="18" spans="1:26" ht="18" customHeight="1" thickBot="1">
      <c r="A18" s="108" t="s">
        <v>7</v>
      </c>
      <c r="B18" s="109" t="e">
        <f>AVERAGE(B11,B12,B13,B14,B15,B16,B17)</f>
        <v>#DIV/0!</v>
      </c>
      <c r="C18" s="110">
        <f>SUM(C11:C17)</f>
        <v>0</v>
      </c>
      <c r="D18" s="110">
        <f aca="true" t="shared" si="4" ref="D18:Z18">SUM(D11:D17)</f>
        <v>0</v>
      </c>
      <c r="E18" s="110">
        <f t="shared" si="4"/>
        <v>0</v>
      </c>
      <c r="F18" s="111">
        <f t="shared" si="4"/>
        <v>0</v>
      </c>
      <c r="G18" s="112">
        <f t="shared" si="4"/>
        <v>0</v>
      </c>
      <c r="H18" s="110">
        <f t="shared" si="4"/>
        <v>0</v>
      </c>
      <c r="I18" s="110">
        <f t="shared" si="4"/>
        <v>0</v>
      </c>
      <c r="J18" s="110">
        <f t="shared" si="4"/>
        <v>0</v>
      </c>
      <c r="K18" s="110">
        <f>SUM(K11:K17)</f>
        <v>0</v>
      </c>
      <c r="L18" s="110">
        <f t="shared" si="4"/>
        <v>0</v>
      </c>
      <c r="M18" s="110">
        <f t="shared" si="4"/>
        <v>0</v>
      </c>
      <c r="N18" s="110">
        <f t="shared" si="4"/>
        <v>0</v>
      </c>
      <c r="O18" s="111">
        <f t="shared" si="4"/>
        <v>0</v>
      </c>
      <c r="P18" s="112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1">
        <f t="shared" si="4"/>
        <v>0</v>
      </c>
      <c r="V18" s="112">
        <f t="shared" si="4"/>
        <v>0</v>
      </c>
      <c r="W18" s="110">
        <f t="shared" si="4"/>
        <v>0</v>
      </c>
      <c r="X18" s="110">
        <f t="shared" si="4"/>
        <v>0</v>
      </c>
      <c r="Y18" s="111">
        <f t="shared" si="4"/>
        <v>0</v>
      </c>
      <c r="Z18" s="116">
        <f t="shared" si="4"/>
        <v>0</v>
      </c>
    </row>
    <row r="19" spans="1:26" ht="18" customHeight="1">
      <c r="A19" s="169">
        <v>42674</v>
      </c>
      <c r="B19" s="101"/>
      <c r="C19" s="92"/>
      <c r="D19" s="92"/>
      <c r="E19" s="92"/>
      <c r="F19" s="93"/>
      <c r="G19" s="91"/>
      <c r="H19" s="92"/>
      <c r="I19" s="92"/>
      <c r="J19" s="92"/>
      <c r="K19" s="92"/>
      <c r="L19" s="92"/>
      <c r="M19" s="92"/>
      <c r="N19" s="92"/>
      <c r="O19" s="113">
        <f aca="true" t="shared" si="5" ref="O19:O25">SUM(G19:N19)</f>
        <v>0</v>
      </c>
      <c r="P19" s="91"/>
      <c r="Q19" s="92"/>
      <c r="R19" s="92"/>
      <c r="S19" s="92"/>
      <c r="T19" s="92"/>
      <c r="U19" s="113">
        <f aca="true" t="shared" si="6" ref="U19:U25">SUM(P19:T19)</f>
        <v>0</v>
      </c>
      <c r="V19" s="91"/>
      <c r="W19" s="92"/>
      <c r="X19" s="92"/>
      <c r="Y19" s="113">
        <f aca="true" t="shared" si="7" ref="Y19:Y25">SUM(V19:X19)</f>
        <v>0</v>
      </c>
      <c r="Z19" s="117">
        <f aca="true" t="shared" si="8" ref="Z19:Z25">SUM(U19+Y19)</f>
        <v>0</v>
      </c>
    </row>
    <row r="20" spans="1:26" ht="18" customHeight="1">
      <c r="A20" s="169">
        <v>42675</v>
      </c>
      <c r="B20" s="102"/>
      <c r="C20" s="18"/>
      <c r="D20" s="18"/>
      <c r="E20" s="18"/>
      <c r="F20" s="97"/>
      <c r="G20" s="96"/>
      <c r="H20" s="18"/>
      <c r="I20" s="18"/>
      <c r="J20" s="18"/>
      <c r="K20" s="18"/>
      <c r="L20" s="18"/>
      <c r="M20" s="18"/>
      <c r="N20" s="18"/>
      <c r="O20" s="114">
        <f t="shared" si="5"/>
        <v>0</v>
      </c>
      <c r="P20" s="96"/>
      <c r="Q20" s="18"/>
      <c r="R20" s="18"/>
      <c r="S20" s="18"/>
      <c r="T20" s="18"/>
      <c r="U20" s="114">
        <f t="shared" si="6"/>
        <v>0</v>
      </c>
      <c r="V20" s="96"/>
      <c r="W20" s="18"/>
      <c r="X20" s="18"/>
      <c r="Y20" s="114">
        <f t="shared" si="7"/>
        <v>0</v>
      </c>
      <c r="Z20" s="118">
        <f t="shared" si="8"/>
        <v>0</v>
      </c>
    </row>
    <row r="21" spans="1:26" ht="18" customHeight="1">
      <c r="A21" s="169">
        <v>42676</v>
      </c>
      <c r="B21" s="102"/>
      <c r="C21" s="18"/>
      <c r="D21" s="18"/>
      <c r="E21" s="18"/>
      <c r="F21" s="97"/>
      <c r="G21" s="96"/>
      <c r="H21" s="18"/>
      <c r="I21" s="18"/>
      <c r="J21" s="18"/>
      <c r="K21" s="18"/>
      <c r="L21" s="18"/>
      <c r="M21" s="18"/>
      <c r="N21" s="18"/>
      <c r="O21" s="114">
        <f t="shared" si="5"/>
        <v>0</v>
      </c>
      <c r="P21" s="96"/>
      <c r="Q21" s="18"/>
      <c r="R21" s="18"/>
      <c r="S21" s="18"/>
      <c r="T21" s="18"/>
      <c r="U21" s="114">
        <f t="shared" si="6"/>
        <v>0</v>
      </c>
      <c r="V21" s="96"/>
      <c r="W21" s="18"/>
      <c r="X21" s="18"/>
      <c r="Y21" s="114">
        <f t="shared" si="7"/>
        <v>0</v>
      </c>
      <c r="Z21" s="118">
        <f t="shared" si="8"/>
        <v>0</v>
      </c>
    </row>
    <row r="22" spans="1:26" ht="18" customHeight="1">
      <c r="A22" s="169">
        <v>42677</v>
      </c>
      <c r="B22" s="102"/>
      <c r="C22" s="18"/>
      <c r="D22" s="18"/>
      <c r="E22" s="18"/>
      <c r="F22" s="97"/>
      <c r="G22" s="96"/>
      <c r="H22" s="18"/>
      <c r="I22" s="18"/>
      <c r="J22" s="18"/>
      <c r="K22" s="18"/>
      <c r="L22" s="18"/>
      <c r="M22" s="18"/>
      <c r="N22" s="18"/>
      <c r="O22" s="114">
        <f t="shared" si="5"/>
        <v>0</v>
      </c>
      <c r="P22" s="96"/>
      <c r="Q22" s="18"/>
      <c r="R22" s="18"/>
      <c r="S22" s="18"/>
      <c r="T22" s="18"/>
      <c r="U22" s="114">
        <f t="shared" si="6"/>
        <v>0</v>
      </c>
      <c r="V22" s="96"/>
      <c r="W22" s="18"/>
      <c r="X22" s="18"/>
      <c r="Y22" s="114">
        <f t="shared" si="7"/>
        <v>0</v>
      </c>
      <c r="Z22" s="118">
        <f t="shared" si="8"/>
        <v>0</v>
      </c>
    </row>
    <row r="23" spans="1:26" ht="18" customHeight="1">
      <c r="A23" s="169">
        <v>42678</v>
      </c>
      <c r="B23" s="102"/>
      <c r="C23" s="18"/>
      <c r="D23" s="18"/>
      <c r="E23" s="18"/>
      <c r="F23" s="97"/>
      <c r="G23" s="96"/>
      <c r="H23" s="18"/>
      <c r="I23" s="18"/>
      <c r="J23" s="18"/>
      <c r="K23" s="18"/>
      <c r="L23" s="18"/>
      <c r="M23" s="18"/>
      <c r="N23" s="18"/>
      <c r="O23" s="114">
        <f t="shared" si="5"/>
        <v>0</v>
      </c>
      <c r="P23" s="96"/>
      <c r="Q23" s="18"/>
      <c r="R23" s="18"/>
      <c r="S23" s="18"/>
      <c r="T23" s="18"/>
      <c r="U23" s="114">
        <f t="shared" si="6"/>
        <v>0</v>
      </c>
      <c r="V23" s="96"/>
      <c r="W23" s="18"/>
      <c r="X23" s="18"/>
      <c r="Y23" s="114">
        <f t="shared" si="7"/>
        <v>0</v>
      </c>
      <c r="Z23" s="118">
        <f t="shared" si="8"/>
        <v>0</v>
      </c>
    </row>
    <row r="24" spans="1:26" ht="18" customHeight="1">
      <c r="A24" s="169">
        <v>42679</v>
      </c>
      <c r="B24" s="102"/>
      <c r="C24" s="18"/>
      <c r="D24" s="18"/>
      <c r="E24" s="18"/>
      <c r="F24" s="97"/>
      <c r="G24" s="96"/>
      <c r="H24" s="18"/>
      <c r="I24" s="18"/>
      <c r="J24" s="18"/>
      <c r="K24" s="18"/>
      <c r="L24" s="18"/>
      <c r="M24" s="18"/>
      <c r="N24" s="18"/>
      <c r="O24" s="114">
        <f t="shared" si="5"/>
        <v>0</v>
      </c>
      <c r="P24" s="96"/>
      <c r="Q24" s="18"/>
      <c r="R24" s="18"/>
      <c r="S24" s="18"/>
      <c r="T24" s="18"/>
      <c r="U24" s="114">
        <f t="shared" si="6"/>
        <v>0</v>
      </c>
      <c r="V24" s="96"/>
      <c r="W24" s="18"/>
      <c r="X24" s="18"/>
      <c r="Y24" s="114">
        <f t="shared" si="7"/>
        <v>0</v>
      </c>
      <c r="Z24" s="118">
        <f t="shared" si="8"/>
        <v>0</v>
      </c>
    </row>
    <row r="25" spans="1:26" ht="18" customHeight="1" thickBot="1">
      <c r="A25" s="169">
        <v>42680</v>
      </c>
      <c r="B25" s="103"/>
      <c r="C25" s="104"/>
      <c r="D25" s="104"/>
      <c r="E25" s="104"/>
      <c r="F25" s="100"/>
      <c r="G25" s="105"/>
      <c r="H25" s="104"/>
      <c r="I25" s="104"/>
      <c r="J25" s="104"/>
      <c r="K25" s="104"/>
      <c r="L25" s="104"/>
      <c r="M25" s="104"/>
      <c r="N25" s="104"/>
      <c r="O25" s="120">
        <f t="shared" si="5"/>
        <v>0</v>
      </c>
      <c r="P25" s="105"/>
      <c r="Q25" s="104"/>
      <c r="R25" s="104"/>
      <c r="S25" s="104"/>
      <c r="T25" s="104"/>
      <c r="U25" s="120">
        <f t="shared" si="6"/>
        <v>0</v>
      </c>
      <c r="V25" s="105"/>
      <c r="W25" s="104"/>
      <c r="X25" s="104"/>
      <c r="Y25" s="120">
        <f t="shared" si="7"/>
        <v>0</v>
      </c>
      <c r="Z25" s="121">
        <f t="shared" si="8"/>
        <v>0</v>
      </c>
    </row>
    <row r="26" spans="1:26" ht="18" customHeight="1" thickBot="1">
      <c r="A26" s="108" t="s">
        <v>7</v>
      </c>
      <c r="B26" s="109" t="e">
        <f>AVERAGE(B19:B20:B21:B22:B23:B24:B25)</f>
        <v>#DIV/0!</v>
      </c>
      <c r="C26" s="110">
        <f aca="true" t="shared" si="9" ref="C26:Z26">SUM(C19:C25)</f>
        <v>0</v>
      </c>
      <c r="D26" s="110">
        <f t="shared" si="9"/>
        <v>0</v>
      </c>
      <c r="E26" s="110">
        <f t="shared" si="9"/>
        <v>0</v>
      </c>
      <c r="F26" s="111">
        <f t="shared" si="9"/>
        <v>0</v>
      </c>
      <c r="G26" s="112">
        <f t="shared" si="9"/>
        <v>0</v>
      </c>
      <c r="H26" s="110">
        <f t="shared" si="9"/>
        <v>0</v>
      </c>
      <c r="I26" s="110">
        <f t="shared" si="9"/>
        <v>0</v>
      </c>
      <c r="J26" s="110">
        <f t="shared" si="9"/>
        <v>0</v>
      </c>
      <c r="K26" s="110">
        <f>SUM(K19:K25)</f>
        <v>0</v>
      </c>
      <c r="L26" s="110">
        <f t="shared" si="9"/>
        <v>0</v>
      </c>
      <c r="M26" s="110">
        <f t="shared" si="9"/>
        <v>0</v>
      </c>
      <c r="N26" s="110">
        <f t="shared" si="9"/>
        <v>0</v>
      </c>
      <c r="O26" s="111">
        <f t="shared" si="9"/>
        <v>0</v>
      </c>
      <c r="P26" s="112">
        <f t="shared" si="9"/>
        <v>0</v>
      </c>
      <c r="Q26" s="110">
        <f t="shared" si="9"/>
        <v>0</v>
      </c>
      <c r="R26" s="110">
        <f t="shared" si="9"/>
        <v>0</v>
      </c>
      <c r="S26" s="110">
        <f t="shared" si="9"/>
        <v>0</v>
      </c>
      <c r="T26" s="110">
        <f t="shared" si="9"/>
        <v>0</v>
      </c>
      <c r="U26" s="111">
        <f t="shared" si="9"/>
        <v>0</v>
      </c>
      <c r="V26" s="112">
        <f t="shared" si="9"/>
        <v>0</v>
      </c>
      <c r="W26" s="110">
        <f t="shared" si="9"/>
        <v>0</v>
      </c>
      <c r="X26" s="110">
        <f t="shared" si="9"/>
        <v>0</v>
      </c>
      <c r="Y26" s="111">
        <f t="shared" si="9"/>
        <v>0</v>
      </c>
      <c r="Z26" s="116">
        <f t="shared" si="9"/>
        <v>0</v>
      </c>
    </row>
    <row r="27" spans="1:26" ht="18" customHeight="1">
      <c r="A27" s="169">
        <v>42681</v>
      </c>
      <c r="B27" s="101"/>
      <c r="C27" s="92"/>
      <c r="D27" s="92"/>
      <c r="E27" s="92"/>
      <c r="F27" s="93"/>
      <c r="G27" s="91"/>
      <c r="H27" s="92"/>
      <c r="I27" s="92"/>
      <c r="J27" s="92"/>
      <c r="K27" s="92"/>
      <c r="L27" s="92"/>
      <c r="M27" s="92"/>
      <c r="N27" s="92"/>
      <c r="O27" s="113">
        <f aca="true" t="shared" si="10" ref="O27:O33">SUM(G27:N27)</f>
        <v>0</v>
      </c>
      <c r="P27" s="91"/>
      <c r="Q27" s="92"/>
      <c r="R27" s="92"/>
      <c r="S27" s="92"/>
      <c r="T27" s="92"/>
      <c r="U27" s="113">
        <f aca="true" t="shared" si="11" ref="U27:U33">SUM(P27:T27)</f>
        <v>0</v>
      </c>
      <c r="V27" s="91"/>
      <c r="W27" s="92"/>
      <c r="X27" s="92"/>
      <c r="Y27" s="113">
        <f aca="true" t="shared" si="12" ref="Y27:Y33">SUM(V27:X27)</f>
        <v>0</v>
      </c>
      <c r="Z27" s="117">
        <f aca="true" t="shared" si="13" ref="Z27:Z33">SUM(U27+Y27)</f>
        <v>0</v>
      </c>
    </row>
    <row r="28" spans="1:26" ht="18" customHeight="1">
      <c r="A28" s="169">
        <v>42682</v>
      </c>
      <c r="B28" s="102"/>
      <c r="C28" s="18"/>
      <c r="D28" s="18"/>
      <c r="E28" s="18"/>
      <c r="F28" s="97"/>
      <c r="G28" s="96"/>
      <c r="H28" s="18"/>
      <c r="I28" s="18"/>
      <c r="J28" s="18"/>
      <c r="K28" s="18"/>
      <c r="L28" s="18"/>
      <c r="M28" s="18"/>
      <c r="N28" s="18"/>
      <c r="O28" s="114">
        <f t="shared" si="10"/>
        <v>0</v>
      </c>
      <c r="P28" s="96"/>
      <c r="Q28" s="18"/>
      <c r="R28" s="18"/>
      <c r="S28" s="18"/>
      <c r="T28" s="18"/>
      <c r="U28" s="114">
        <f t="shared" si="11"/>
        <v>0</v>
      </c>
      <c r="V28" s="96"/>
      <c r="W28" s="18"/>
      <c r="X28" s="18"/>
      <c r="Y28" s="114">
        <f t="shared" si="12"/>
        <v>0</v>
      </c>
      <c r="Z28" s="118">
        <f t="shared" si="13"/>
        <v>0</v>
      </c>
    </row>
    <row r="29" spans="1:26" ht="18" customHeight="1">
      <c r="A29" s="169">
        <v>42683</v>
      </c>
      <c r="B29" s="102"/>
      <c r="C29" s="18"/>
      <c r="D29" s="18"/>
      <c r="E29" s="18"/>
      <c r="F29" s="97"/>
      <c r="G29" s="96"/>
      <c r="H29" s="18"/>
      <c r="I29" s="18"/>
      <c r="J29" s="18"/>
      <c r="K29" s="18"/>
      <c r="L29" s="18"/>
      <c r="M29" s="18"/>
      <c r="N29" s="18"/>
      <c r="O29" s="114">
        <f t="shared" si="10"/>
        <v>0</v>
      </c>
      <c r="P29" s="96"/>
      <c r="Q29" s="18"/>
      <c r="R29" s="18"/>
      <c r="S29" s="18"/>
      <c r="T29" s="18"/>
      <c r="U29" s="114">
        <f t="shared" si="11"/>
        <v>0</v>
      </c>
      <c r="V29" s="96"/>
      <c r="W29" s="18"/>
      <c r="X29" s="18"/>
      <c r="Y29" s="114">
        <f t="shared" si="12"/>
        <v>0</v>
      </c>
      <c r="Z29" s="118">
        <f t="shared" si="13"/>
        <v>0</v>
      </c>
    </row>
    <row r="30" spans="1:26" ht="18" customHeight="1">
      <c r="A30" s="169">
        <v>42684</v>
      </c>
      <c r="B30" s="102"/>
      <c r="C30" s="18"/>
      <c r="D30" s="18"/>
      <c r="E30" s="18"/>
      <c r="F30" s="97"/>
      <c r="G30" s="96"/>
      <c r="H30" s="18"/>
      <c r="I30" s="18"/>
      <c r="J30" s="18"/>
      <c r="K30" s="18"/>
      <c r="L30" s="18"/>
      <c r="M30" s="18"/>
      <c r="N30" s="18"/>
      <c r="O30" s="114">
        <f t="shared" si="10"/>
        <v>0</v>
      </c>
      <c r="P30" s="96"/>
      <c r="Q30" s="18"/>
      <c r="R30" s="18"/>
      <c r="S30" s="18"/>
      <c r="T30" s="18"/>
      <c r="U30" s="114">
        <f t="shared" si="11"/>
        <v>0</v>
      </c>
      <c r="V30" s="96"/>
      <c r="W30" s="18"/>
      <c r="X30" s="18"/>
      <c r="Y30" s="114">
        <f t="shared" si="12"/>
        <v>0</v>
      </c>
      <c r="Z30" s="118">
        <f t="shared" si="13"/>
        <v>0</v>
      </c>
    </row>
    <row r="31" spans="1:26" ht="18" customHeight="1">
      <c r="A31" s="169">
        <v>42685</v>
      </c>
      <c r="B31" s="102"/>
      <c r="C31" s="18"/>
      <c r="D31" s="18"/>
      <c r="E31" s="18"/>
      <c r="F31" s="97"/>
      <c r="G31" s="96"/>
      <c r="H31" s="18"/>
      <c r="I31" s="18"/>
      <c r="J31" s="18"/>
      <c r="K31" s="18"/>
      <c r="L31" s="18"/>
      <c r="M31" s="18"/>
      <c r="N31" s="18"/>
      <c r="O31" s="114">
        <f t="shared" si="10"/>
        <v>0</v>
      </c>
      <c r="P31" s="96"/>
      <c r="Q31" s="18"/>
      <c r="R31" s="18"/>
      <c r="S31" s="18"/>
      <c r="T31" s="18"/>
      <c r="U31" s="114">
        <f t="shared" si="11"/>
        <v>0</v>
      </c>
      <c r="V31" s="96"/>
      <c r="W31" s="18"/>
      <c r="X31" s="18"/>
      <c r="Y31" s="114">
        <f t="shared" si="12"/>
        <v>0</v>
      </c>
      <c r="Z31" s="118">
        <f t="shared" si="13"/>
        <v>0</v>
      </c>
    </row>
    <row r="32" spans="1:26" ht="18" customHeight="1">
      <c r="A32" s="169">
        <v>42686</v>
      </c>
      <c r="B32" s="102"/>
      <c r="C32" s="18"/>
      <c r="D32" s="18"/>
      <c r="E32" s="18"/>
      <c r="F32" s="97"/>
      <c r="G32" s="96"/>
      <c r="H32" s="18"/>
      <c r="I32" s="18"/>
      <c r="J32" s="18"/>
      <c r="K32" s="18"/>
      <c r="L32" s="18"/>
      <c r="M32" s="18"/>
      <c r="N32" s="18"/>
      <c r="O32" s="114">
        <f t="shared" si="10"/>
        <v>0</v>
      </c>
      <c r="P32" s="96"/>
      <c r="Q32" s="18"/>
      <c r="R32" s="18"/>
      <c r="S32" s="18"/>
      <c r="T32" s="18"/>
      <c r="U32" s="114">
        <f t="shared" si="11"/>
        <v>0</v>
      </c>
      <c r="V32" s="96"/>
      <c r="W32" s="18"/>
      <c r="X32" s="18"/>
      <c r="Y32" s="114">
        <f t="shared" si="12"/>
        <v>0</v>
      </c>
      <c r="Z32" s="118">
        <f t="shared" si="13"/>
        <v>0</v>
      </c>
    </row>
    <row r="33" spans="1:26" ht="18" customHeight="1" thickBot="1">
      <c r="A33" s="169">
        <v>42687</v>
      </c>
      <c r="B33" s="106"/>
      <c r="C33" s="99"/>
      <c r="D33" s="99"/>
      <c r="E33" s="99"/>
      <c r="F33" s="107"/>
      <c r="G33" s="98"/>
      <c r="H33" s="99"/>
      <c r="I33" s="99"/>
      <c r="J33" s="99"/>
      <c r="K33" s="99"/>
      <c r="L33" s="99"/>
      <c r="M33" s="99"/>
      <c r="N33" s="99"/>
      <c r="O33" s="115">
        <f t="shared" si="10"/>
        <v>0</v>
      </c>
      <c r="P33" s="98"/>
      <c r="Q33" s="99"/>
      <c r="R33" s="99"/>
      <c r="S33" s="99"/>
      <c r="T33" s="99"/>
      <c r="U33" s="115">
        <f t="shared" si="11"/>
        <v>0</v>
      </c>
      <c r="V33" s="98"/>
      <c r="W33" s="99"/>
      <c r="X33" s="99"/>
      <c r="Y33" s="115">
        <f t="shared" si="12"/>
        <v>0</v>
      </c>
      <c r="Z33" s="119">
        <f t="shared" si="13"/>
        <v>0</v>
      </c>
    </row>
    <row r="34" spans="1:26" ht="18" customHeight="1" thickBot="1">
      <c r="A34" s="108" t="s">
        <v>7</v>
      </c>
      <c r="B34" s="109" t="e">
        <f>AVERAGE(B27:B28:B29:B30:B31:B32:B33)</f>
        <v>#DIV/0!</v>
      </c>
      <c r="C34" s="110">
        <f aca="true" t="shared" si="14" ref="C34:Z34">SUM(C27:C33)</f>
        <v>0</v>
      </c>
      <c r="D34" s="110">
        <f t="shared" si="14"/>
        <v>0</v>
      </c>
      <c r="E34" s="110">
        <f t="shared" si="14"/>
        <v>0</v>
      </c>
      <c r="F34" s="111">
        <f t="shared" si="14"/>
        <v>0</v>
      </c>
      <c r="G34" s="112">
        <f t="shared" si="14"/>
        <v>0</v>
      </c>
      <c r="H34" s="110">
        <f t="shared" si="14"/>
        <v>0</v>
      </c>
      <c r="I34" s="110">
        <f t="shared" si="14"/>
        <v>0</v>
      </c>
      <c r="J34" s="110">
        <f t="shared" si="14"/>
        <v>0</v>
      </c>
      <c r="K34" s="110">
        <f>SUM(K27:K33)</f>
        <v>0</v>
      </c>
      <c r="L34" s="110">
        <f t="shared" si="14"/>
        <v>0</v>
      </c>
      <c r="M34" s="110">
        <f t="shared" si="14"/>
        <v>0</v>
      </c>
      <c r="N34" s="110">
        <f t="shared" si="14"/>
        <v>0</v>
      </c>
      <c r="O34" s="111">
        <f t="shared" si="14"/>
        <v>0</v>
      </c>
      <c r="P34" s="112">
        <f t="shared" si="14"/>
        <v>0</v>
      </c>
      <c r="Q34" s="110">
        <f t="shared" si="14"/>
        <v>0</v>
      </c>
      <c r="R34" s="110">
        <f t="shared" si="14"/>
        <v>0</v>
      </c>
      <c r="S34" s="110">
        <f t="shared" si="14"/>
        <v>0</v>
      </c>
      <c r="T34" s="110">
        <f t="shared" si="14"/>
        <v>0</v>
      </c>
      <c r="U34" s="111">
        <f t="shared" si="14"/>
        <v>0</v>
      </c>
      <c r="V34" s="112">
        <f t="shared" si="14"/>
        <v>0</v>
      </c>
      <c r="W34" s="110">
        <f t="shared" si="14"/>
        <v>0</v>
      </c>
      <c r="X34" s="110">
        <f t="shared" si="14"/>
        <v>0</v>
      </c>
      <c r="Y34" s="111">
        <f t="shared" si="14"/>
        <v>0</v>
      </c>
      <c r="Z34" s="116">
        <f t="shared" si="14"/>
        <v>0</v>
      </c>
    </row>
    <row r="35" spans="1:26" ht="18" customHeight="1">
      <c r="A35" s="169">
        <v>42688</v>
      </c>
      <c r="B35" s="101"/>
      <c r="C35" s="92"/>
      <c r="D35" s="92"/>
      <c r="E35" s="92"/>
      <c r="F35" s="93"/>
      <c r="G35" s="91"/>
      <c r="H35" s="92"/>
      <c r="I35" s="92"/>
      <c r="J35" s="92"/>
      <c r="K35" s="92"/>
      <c r="L35" s="92"/>
      <c r="M35" s="92"/>
      <c r="N35" s="92"/>
      <c r="O35" s="113">
        <f aca="true" t="shared" si="15" ref="O35:O41">SUM(G35:N35)</f>
        <v>0</v>
      </c>
      <c r="P35" s="91"/>
      <c r="Q35" s="92"/>
      <c r="R35" s="92"/>
      <c r="S35" s="92"/>
      <c r="T35" s="92"/>
      <c r="U35" s="113">
        <f aca="true" t="shared" si="16" ref="U35:U41">SUM(P35:T35)</f>
        <v>0</v>
      </c>
      <c r="V35" s="91"/>
      <c r="W35" s="92"/>
      <c r="X35" s="92"/>
      <c r="Y35" s="113">
        <f aca="true" t="shared" si="17" ref="Y35:Y41">SUM(V35:X35)</f>
        <v>0</v>
      </c>
      <c r="Z35" s="117">
        <f aca="true" t="shared" si="18" ref="Z35:Z41">SUM(U35+Y35)</f>
        <v>0</v>
      </c>
    </row>
    <row r="36" spans="1:26" ht="18" customHeight="1">
      <c r="A36" s="169">
        <v>42689</v>
      </c>
      <c r="B36" s="102"/>
      <c r="C36" s="18"/>
      <c r="D36" s="18"/>
      <c r="E36" s="18"/>
      <c r="F36" s="97"/>
      <c r="G36" s="96"/>
      <c r="H36" s="18"/>
      <c r="I36" s="18"/>
      <c r="J36" s="18"/>
      <c r="K36" s="18"/>
      <c r="L36" s="18"/>
      <c r="M36" s="18"/>
      <c r="N36" s="18"/>
      <c r="O36" s="114">
        <f t="shared" si="15"/>
        <v>0</v>
      </c>
      <c r="P36" s="96"/>
      <c r="Q36" s="18"/>
      <c r="R36" s="18"/>
      <c r="S36" s="18"/>
      <c r="T36" s="18"/>
      <c r="U36" s="114">
        <f t="shared" si="16"/>
        <v>0</v>
      </c>
      <c r="V36" s="96"/>
      <c r="W36" s="18"/>
      <c r="X36" s="18"/>
      <c r="Y36" s="114">
        <f t="shared" si="17"/>
        <v>0</v>
      </c>
      <c r="Z36" s="118">
        <f t="shared" si="18"/>
        <v>0</v>
      </c>
    </row>
    <row r="37" spans="1:26" ht="18" customHeight="1">
      <c r="A37" s="169">
        <v>42690</v>
      </c>
      <c r="B37" s="102"/>
      <c r="C37" s="18"/>
      <c r="D37" s="18"/>
      <c r="E37" s="18"/>
      <c r="F37" s="97"/>
      <c r="G37" s="96"/>
      <c r="H37" s="18"/>
      <c r="I37" s="18"/>
      <c r="J37" s="18"/>
      <c r="K37" s="18"/>
      <c r="L37" s="18"/>
      <c r="M37" s="18"/>
      <c r="N37" s="18"/>
      <c r="O37" s="114">
        <f t="shared" si="15"/>
        <v>0</v>
      </c>
      <c r="P37" s="96"/>
      <c r="Q37" s="18"/>
      <c r="R37" s="18"/>
      <c r="S37" s="18"/>
      <c r="T37" s="18"/>
      <c r="U37" s="114">
        <f t="shared" si="16"/>
        <v>0</v>
      </c>
      <c r="V37" s="96"/>
      <c r="W37" s="18"/>
      <c r="X37" s="18"/>
      <c r="Y37" s="114">
        <f t="shared" si="17"/>
        <v>0</v>
      </c>
      <c r="Z37" s="118">
        <f t="shared" si="18"/>
        <v>0</v>
      </c>
    </row>
    <row r="38" spans="1:26" ht="18" customHeight="1">
      <c r="A38" s="169">
        <v>42691</v>
      </c>
      <c r="B38" s="102"/>
      <c r="C38" s="18"/>
      <c r="D38" s="18"/>
      <c r="E38" s="18"/>
      <c r="F38" s="97"/>
      <c r="G38" s="96"/>
      <c r="H38" s="18"/>
      <c r="I38" s="18"/>
      <c r="J38" s="18"/>
      <c r="K38" s="18"/>
      <c r="L38" s="18"/>
      <c r="M38" s="18"/>
      <c r="N38" s="18"/>
      <c r="O38" s="114">
        <f t="shared" si="15"/>
        <v>0</v>
      </c>
      <c r="P38" s="96"/>
      <c r="Q38" s="18"/>
      <c r="R38" s="18"/>
      <c r="S38" s="18"/>
      <c r="T38" s="18"/>
      <c r="U38" s="114">
        <f t="shared" si="16"/>
        <v>0</v>
      </c>
      <c r="V38" s="96"/>
      <c r="W38" s="18"/>
      <c r="X38" s="18"/>
      <c r="Y38" s="114">
        <f t="shared" si="17"/>
        <v>0</v>
      </c>
      <c r="Z38" s="118">
        <f t="shared" si="18"/>
        <v>0</v>
      </c>
    </row>
    <row r="39" spans="1:26" ht="18" customHeight="1">
      <c r="A39" s="169">
        <v>42692</v>
      </c>
      <c r="B39" s="102"/>
      <c r="C39" s="18"/>
      <c r="D39" s="18"/>
      <c r="E39" s="18"/>
      <c r="F39" s="97"/>
      <c r="G39" s="96"/>
      <c r="H39" s="18"/>
      <c r="I39" s="18"/>
      <c r="J39" s="18"/>
      <c r="K39" s="18"/>
      <c r="L39" s="18"/>
      <c r="M39" s="18"/>
      <c r="N39" s="18"/>
      <c r="O39" s="114">
        <f t="shared" si="15"/>
        <v>0</v>
      </c>
      <c r="P39" s="96"/>
      <c r="Q39" s="18"/>
      <c r="R39" s="18"/>
      <c r="S39" s="18"/>
      <c r="T39" s="18"/>
      <c r="U39" s="114">
        <f t="shared" si="16"/>
        <v>0</v>
      </c>
      <c r="V39" s="96"/>
      <c r="W39" s="18"/>
      <c r="X39" s="18"/>
      <c r="Y39" s="114">
        <f t="shared" si="17"/>
        <v>0</v>
      </c>
      <c r="Z39" s="118">
        <f t="shared" si="18"/>
        <v>0</v>
      </c>
    </row>
    <row r="40" spans="1:26" ht="18" customHeight="1">
      <c r="A40" s="169">
        <v>42693</v>
      </c>
      <c r="B40" s="102"/>
      <c r="C40" s="18"/>
      <c r="D40" s="18"/>
      <c r="E40" s="18"/>
      <c r="F40" s="97"/>
      <c r="G40" s="96"/>
      <c r="H40" s="18"/>
      <c r="I40" s="18"/>
      <c r="J40" s="18"/>
      <c r="K40" s="18"/>
      <c r="L40" s="18"/>
      <c r="M40" s="18"/>
      <c r="N40" s="18"/>
      <c r="O40" s="114">
        <f t="shared" si="15"/>
        <v>0</v>
      </c>
      <c r="P40" s="96"/>
      <c r="Q40" s="18"/>
      <c r="R40" s="18"/>
      <c r="S40" s="18"/>
      <c r="T40" s="18"/>
      <c r="U40" s="114">
        <f t="shared" si="16"/>
        <v>0</v>
      </c>
      <c r="V40" s="96"/>
      <c r="W40" s="18"/>
      <c r="X40" s="18"/>
      <c r="Y40" s="114">
        <f t="shared" si="17"/>
        <v>0</v>
      </c>
      <c r="Z40" s="118">
        <f t="shared" si="18"/>
        <v>0</v>
      </c>
    </row>
    <row r="41" spans="1:26" ht="18" customHeight="1" thickBot="1">
      <c r="A41" s="169">
        <v>42694</v>
      </c>
      <c r="B41" s="106"/>
      <c r="C41" s="99"/>
      <c r="D41" s="99"/>
      <c r="E41" s="99"/>
      <c r="F41" s="107"/>
      <c r="G41" s="98"/>
      <c r="H41" s="99"/>
      <c r="I41" s="99"/>
      <c r="J41" s="99"/>
      <c r="K41" s="99"/>
      <c r="L41" s="99"/>
      <c r="M41" s="99"/>
      <c r="N41" s="99"/>
      <c r="O41" s="115">
        <f t="shared" si="15"/>
        <v>0</v>
      </c>
      <c r="P41" s="98"/>
      <c r="Q41" s="99"/>
      <c r="R41" s="99"/>
      <c r="S41" s="99"/>
      <c r="T41" s="99"/>
      <c r="U41" s="115">
        <f t="shared" si="16"/>
        <v>0</v>
      </c>
      <c r="V41" s="98"/>
      <c r="W41" s="99"/>
      <c r="X41" s="99"/>
      <c r="Y41" s="115">
        <f t="shared" si="17"/>
        <v>0</v>
      </c>
      <c r="Z41" s="119">
        <f t="shared" si="18"/>
        <v>0</v>
      </c>
    </row>
    <row r="42" spans="1:26" ht="18" customHeight="1" thickBot="1">
      <c r="A42" s="108" t="s">
        <v>7</v>
      </c>
      <c r="B42" s="109" t="e">
        <f>AVERAGE(B35:B36:B37:B38:B39:B40:B41)</f>
        <v>#DIV/0!</v>
      </c>
      <c r="C42" s="110">
        <f aca="true" t="shared" si="19" ref="C42:Z42">SUM(C35:C41)</f>
        <v>0</v>
      </c>
      <c r="D42" s="110">
        <f t="shared" si="19"/>
        <v>0</v>
      </c>
      <c r="E42" s="110">
        <f t="shared" si="19"/>
        <v>0</v>
      </c>
      <c r="F42" s="111">
        <f t="shared" si="19"/>
        <v>0</v>
      </c>
      <c r="G42" s="112">
        <f t="shared" si="19"/>
        <v>0</v>
      </c>
      <c r="H42" s="110">
        <f t="shared" si="19"/>
        <v>0</v>
      </c>
      <c r="I42" s="110">
        <f t="shared" si="19"/>
        <v>0</v>
      </c>
      <c r="J42" s="110">
        <f t="shared" si="19"/>
        <v>0</v>
      </c>
      <c r="K42" s="110">
        <f>SUM(K35:K41)</f>
        <v>0</v>
      </c>
      <c r="L42" s="110">
        <f t="shared" si="19"/>
        <v>0</v>
      </c>
      <c r="M42" s="110">
        <f t="shared" si="19"/>
        <v>0</v>
      </c>
      <c r="N42" s="110">
        <f t="shared" si="19"/>
        <v>0</v>
      </c>
      <c r="O42" s="111">
        <f t="shared" si="19"/>
        <v>0</v>
      </c>
      <c r="P42" s="112">
        <f t="shared" si="19"/>
        <v>0</v>
      </c>
      <c r="Q42" s="110">
        <f t="shared" si="19"/>
        <v>0</v>
      </c>
      <c r="R42" s="110">
        <f t="shared" si="19"/>
        <v>0</v>
      </c>
      <c r="S42" s="110">
        <f t="shared" si="19"/>
        <v>0</v>
      </c>
      <c r="T42" s="110">
        <f t="shared" si="19"/>
        <v>0</v>
      </c>
      <c r="U42" s="111">
        <f t="shared" si="19"/>
        <v>0</v>
      </c>
      <c r="V42" s="112">
        <f t="shared" si="19"/>
        <v>0</v>
      </c>
      <c r="W42" s="110">
        <f t="shared" si="19"/>
        <v>0</v>
      </c>
      <c r="X42" s="110">
        <f t="shared" si="19"/>
        <v>0</v>
      </c>
      <c r="Y42" s="111">
        <f t="shared" si="19"/>
        <v>0</v>
      </c>
      <c r="Z42" s="116">
        <f t="shared" si="19"/>
        <v>0</v>
      </c>
    </row>
    <row r="43" spans="1:26" ht="18" customHeight="1" thickBot="1">
      <c r="A43" s="108" t="s">
        <v>8</v>
      </c>
      <c r="B43" s="109" t="e">
        <f>AVERAGE(B18:B26:B34:B42)</f>
        <v>#DIV/0!</v>
      </c>
      <c r="C43" s="110">
        <f aca="true" t="shared" si="20" ref="C43:Z43">SUM(C18+C26+C34+C42)</f>
        <v>0</v>
      </c>
      <c r="D43" s="110">
        <f t="shared" si="20"/>
        <v>0</v>
      </c>
      <c r="E43" s="110">
        <f t="shared" si="20"/>
        <v>0</v>
      </c>
      <c r="F43" s="111">
        <f t="shared" si="20"/>
        <v>0</v>
      </c>
      <c r="G43" s="112">
        <f aca="true" t="shared" si="21" ref="G43:O43">SUM(G42,G34,G26,G18)</f>
        <v>0</v>
      </c>
      <c r="H43" s="110">
        <f t="shared" si="21"/>
        <v>0</v>
      </c>
      <c r="I43" s="110">
        <f t="shared" si="21"/>
        <v>0</v>
      </c>
      <c r="J43" s="110">
        <f t="shared" si="21"/>
        <v>0</v>
      </c>
      <c r="K43" s="110">
        <f t="shared" si="21"/>
        <v>0</v>
      </c>
      <c r="L43" s="110">
        <f t="shared" si="21"/>
        <v>0</v>
      </c>
      <c r="M43" s="110">
        <f t="shared" si="21"/>
        <v>0</v>
      </c>
      <c r="N43" s="110">
        <f t="shared" si="21"/>
        <v>0</v>
      </c>
      <c r="O43" s="111">
        <f t="shared" si="21"/>
        <v>0</v>
      </c>
      <c r="P43" s="112">
        <f t="shared" si="20"/>
        <v>0</v>
      </c>
      <c r="Q43" s="110">
        <f t="shared" si="20"/>
        <v>0</v>
      </c>
      <c r="R43" s="110">
        <f t="shared" si="20"/>
        <v>0</v>
      </c>
      <c r="S43" s="110">
        <f t="shared" si="20"/>
        <v>0</v>
      </c>
      <c r="T43" s="110">
        <f t="shared" si="20"/>
        <v>0</v>
      </c>
      <c r="U43" s="111">
        <f t="shared" si="20"/>
        <v>0</v>
      </c>
      <c r="V43" s="112">
        <f t="shared" si="20"/>
        <v>0</v>
      </c>
      <c r="W43" s="110">
        <f t="shared" si="20"/>
        <v>0</v>
      </c>
      <c r="X43" s="110">
        <f t="shared" si="20"/>
        <v>0</v>
      </c>
      <c r="Y43" s="111">
        <f t="shared" si="20"/>
        <v>0</v>
      </c>
      <c r="Z43" s="116">
        <f t="shared" si="20"/>
        <v>0</v>
      </c>
    </row>
  </sheetData>
  <sheetProtection password="CF5D" sheet="1" objects="1" scenarios="1"/>
  <mergeCells count="20">
    <mergeCell ref="Z9:Z10"/>
    <mergeCell ref="B2:J2"/>
    <mergeCell ref="F4:L4"/>
    <mergeCell ref="B4:E4"/>
    <mergeCell ref="M2:O2"/>
    <mergeCell ref="M4:O4"/>
    <mergeCell ref="P4:Q4"/>
    <mergeCell ref="S4:T4"/>
    <mergeCell ref="V4:W4"/>
    <mergeCell ref="T2:V2"/>
    <mergeCell ref="W2:Y2"/>
    <mergeCell ref="P2:S2"/>
    <mergeCell ref="A9:A10"/>
    <mergeCell ref="B9:F9"/>
    <mergeCell ref="G9:O9"/>
    <mergeCell ref="P9:U9"/>
    <mergeCell ref="V9:Y9"/>
    <mergeCell ref="B6:F6"/>
    <mergeCell ref="G6:H6"/>
    <mergeCell ref="I6:J6"/>
  </mergeCells>
  <printOptions horizontalCentered="1"/>
  <pageMargins left="0.07874015748031496" right="0.07874015748031496" top="0" bottom="0" header="0.11811023622047245" footer="0.11811023622047245"/>
  <pageSetup fitToHeight="1" fitToWidth="1" horizontalDpi="300" verticalDpi="300" orientation="portrait" paperSize="9" scale="97" r:id="rId3"/>
  <headerFooter alignWithMargins="0">
    <oddFooter>&amp;L&amp;YCopyright 2003 Karel Machačný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zoomScalePageLayoutView="0" workbookViewId="0" topLeftCell="A1">
      <selection activeCell="F4" sqref="F4:L4"/>
    </sheetView>
  </sheetViews>
  <sheetFormatPr defaultColWidth="9.00390625" defaultRowHeight="12.75"/>
  <cols>
    <col min="1" max="1" width="5.25390625" style="0" customWidth="1"/>
    <col min="2" max="4" width="3.375" style="0" customWidth="1"/>
    <col min="5" max="5" width="3.75390625" style="0" customWidth="1"/>
    <col min="6" max="6" width="3.375" style="0" customWidth="1"/>
    <col min="7" max="11" width="3.75390625" style="0" customWidth="1"/>
    <col min="12" max="12" width="4.875" style="0" customWidth="1"/>
    <col min="13" max="14" width="4.00390625" style="0" customWidth="1"/>
    <col min="15" max="17" width="4.75390625" style="0" customWidth="1"/>
    <col min="18" max="20" width="4.00390625" style="0" customWidth="1"/>
    <col min="21" max="22" width="4.75390625" style="0" customWidth="1"/>
    <col min="23" max="24" width="4.00390625" style="0" customWidth="1"/>
    <col min="25" max="26" width="4.75390625" style="0" customWidth="1"/>
  </cols>
  <sheetData>
    <row r="1" ht="12.75" customHeight="1"/>
    <row r="2" spans="1:26" ht="21.75" customHeight="1">
      <c r="A2" s="11"/>
      <c r="B2" s="196" t="s">
        <v>4</v>
      </c>
      <c r="C2" s="196"/>
      <c r="D2" s="196"/>
      <c r="E2" s="196"/>
      <c r="F2" s="196"/>
      <c r="G2" s="197"/>
      <c r="H2" s="197"/>
      <c r="I2" s="197"/>
      <c r="J2" s="198"/>
      <c r="K2" s="147"/>
      <c r="M2" s="201" t="s">
        <v>33</v>
      </c>
      <c r="N2" s="201"/>
      <c r="O2" s="201"/>
      <c r="P2" s="199"/>
      <c r="Q2" s="199"/>
      <c r="R2" s="199"/>
      <c r="S2" s="199"/>
      <c r="T2" s="201" t="s">
        <v>6</v>
      </c>
      <c r="U2" s="201"/>
      <c r="V2" s="201"/>
      <c r="W2" s="199" t="s">
        <v>218</v>
      </c>
      <c r="X2" s="199"/>
      <c r="Y2" s="199"/>
      <c r="Z2" s="12"/>
    </row>
    <row r="4" spans="2:23" ht="12.75">
      <c r="B4" s="200" t="s">
        <v>5</v>
      </c>
      <c r="C4" s="200"/>
      <c r="D4" s="200"/>
      <c r="E4" s="200"/>
      <c r="F4" s="199"/>
      <c r="G4" s="199"/>
      <c r="H4" s="199"/>
      <c r="I4" s="199"/>
      <c r="J4" s="199"/>
      <c r="K4" s="199"/>
      <c r="L4" s="199"/>
      <c r="M4" s="207" t="s">
        <v>34</v>
      </c>
      <c r="N4" s="207"/>
      <c r="O4" s="207"/>
      <c r="P4" s="204" t="s">
        <v>67</v>
      </c>
      <c r="Q4" s="204"/>
      <c r="R4" s="12" t="s">
        <v>35</v>
      </c>
      <c r="S4" s="205">
        <v>42695</v>
      </c>
      <c r="T4" s="205"/>
      <c r="U4" s="87" t="s">
        <v>36</v>
      </c>
      <c r="V4" s="205">
        <v>42722</v>
      </c>
      <c r="W4" s="205"/>
    </row>
    <row r="5" ht="12.75" customHeight="1"/>
    <row r="6" spans="2:10" ht="12.75" customHeight="1">
      <c r="B6" s="198" t="s">
        <v>83</v>
      </c>
      <c r="C6" s="198"/>
      <c r="D6" s="198"/>
      <c r="E6" s="198"/>
      <c r="F6" s="198"/>
      <c r="G6" s="199"/>
      <c r="H6" s="199"/>
      <c r="I6" s="202"/>
      <c r="J6" s="203"/>
    </row>
    <row r="7" ht="12.75" customHeight="1"/>
    <row r="8" ht="10.5" customHeight="1" thickBot="1"/>
    <row r="9" spans="1:26" ht="15.75" customHeight="1" thickBot="1">
      <c r="A9" s="189" t="s">
        <v>9</v>
      </c>
      <c r="B9" s="191" t="s">
        <v>0</v>
      </c>
      <c r="C9" s="192"/>
      <c r="D9" s="192"/>
      <c r="E9" s="192"/>
      <c r="F9" s="193"/>
      <c r="G9" s="191" t="s">
        <v>1</v>
      </c>
      <c r="H9" s="192"/>
      <c r="I9" s="192"/>
      <c r="J9" s="192"/>
      <c r="K9" s="192"/>
      <c r="L9" s="192"/>
      <c r="M9" s="192"/>
      <c r="N9" s="192"/>
      <c r="O9" s="193"/>
      <c r="P9" s="191" t="s">
        <v>2</v>
      </c>
      <c r="Q9" s="192"/>
      <c r="R9" s="192"/>
      <c r="S9" s="192"/>
      <c r="T9" s="192"/>
      <c r="U9" s="193"/>
      <c r="V9" s="191" t="s">
        <v>3</v>
      </c>
      <c r="W9" s="192"/>
      <c r="X9" s="192"/>
      <c r="Y9" s="193"/>
      <c r="Z9" s="194" t="s">
        <v>32</v>
      </c>
    </row>
    <row r="10" spans="1:26" ht="90" customHeight="1" thickBot="1">
      <c r="A10" s="190"/>
      <c r="B10" s="2" t="s">
        <v>10</v>
      </c>
      <c r="C10" s="3" t="s">
        <v>11</v>
      </c>
      <c r="D10" s="3" t="s">
        <v>12</v>
      </c>
      <c r="E10" s="3" t="s">
        <v>13</v>
      </c>
      <c r="F10" s="4" t="s">
        <v>14</v>
      </c>
      <c r="G10" s="5" t="s">
        <v>15</v>
      </c>
      <c r="H10" s="1" t="s">
        <v>16</v>
      </c>
      <c r="I10" s="6" t="s">
        <v>17</v>
      </c>
      <c r="J10" s="7" t="s">
        <v>18</v>
      </c>
      <c r="K10" s="7" t="s">
        <v>79</v>
      </c>
      <c r="L10" s="1" t="s">
        <v>19</v>
      </c>
      <c r="M10" s="1" t="s">
        <v>20</v>
      </c>
      <c r="N10" s="1" t="s">
        <v>21</v>
      </c>
      <c r="O10" s="8" t="s">
        <v>22</v>
      </c>
      <c r="P10" s="9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8" t="s">
        <v>28</v>
      </c>
      <c r="V10" s="9" t="s">
        <v>29</v>
      </c>
      <c r="W10" s="1" t="s">
        <v>30</v>
      </c>
      <c r="X10" s="1" t="s">
        <v>31</v>
      </c>
      <c r="Y10" s="10" t="s">
        <v>28</v>
      </c>
      <c r="Z10" s="195"/>
    </row>
    <row r="11" spans="1:26" ht="18" customHeight="1">
      <c r="A11" s="169">
        <v>42695</v>
      </c>
      <c r="B11" s="25"/>
      <c r="C11" s="14"/>
      <c r="D11" s="14"/>
      <c r="E11" s="14"/>
      <c r="F11" s="22"/>
      <c r="G11" s="19"/>
      <c r="H11" s="13"/>
      <c r="I11" s="13"/>
      <c r="J11" s="13"/>
      <c r="K11" s="13"/>
      <c r="L11" s="13"/>
      <c r="M11" s="13"/>
      <c r="N11" s="14"/>
      <c r="O11" s="113">
        <f>SUM(G11:N11)</f>
        <v>0</v>
      </c>
      <c r="P11" s="25"/>
      <c r="Q11" s="14"/>
      <c r="R11" s="14"/>
      <c r="S11" s="14"/>
      <c r="T11" s="14"/>
      <c r="U11" s="113">
        <f>SUM(P11:T11)</f>
        <v>0</v>
      </c>
      <c r="V11" s="25"/>
      <c r="W11" s="14"/>
      <c r="X11" s="14"/>
      <c r="Y11" s="113">
        <f>SUM(V11:X11)</f>
        <v>0</v>
      </c>
      <c r="Z11" s="117">
        <f aca="true" t="shared" si="0" ref="Z11:Z17">SUM(U11+Y11)</f>
        <v>0</v>
      </c>
    </row>
    <row r="12" spans="1:26" ht="18" customHeight="1">
      <c r="A12" s="169">
        <v>42696</v>
      </c>
      <c r="B12" s="20"/>
      <c r="C12" s="15"/>
      <c r="D12" s="15"/>
      <c r="E12" s="15"/>
      <c r="F12" s="23"/>
      <c r="G12" s="20"/>
      <c r="H12" s="15"/>
      <c r="I12" s="15"/>
      <c r="J12" s="15"/>
      <c r="K12" s="15"/>
      <c r="L12" s="15"/>
      <c r="M12" s="15"/>
      <c r="N12" s="15"/>
      <c r="O12" s="114">
        <f aca="true" t="shared" si="1" ref="O12:O17">SUM(G12:N12)</f>
        <v>0</v>
      </c>
      <c r="P12" s="20"/>
      <c r="Q12" s="15"/>
      <c r="R12" s="15"/>
      <c r="S12" s="15"/>
      <c r="T12" s="15"/>
      <c r="U12" s="114">
        <f aca="true" t="shared" si="2" ref="U12:U17">SUM(P12:T12)</f>
        <v>0</v>
      </c>
      <c r="V12" s="20"/>
      <c r="W12" s="15"/>
      <c r="X12" s="15"/>
      <c r="Y12" s="114">
        <f aca="true" t="shared" si="3" ref="Y12:Y17">SUM(V12:X12)</f>
        <v>0</v>
      </c>
      <c r="Z12" s="118">
        <f t="shared" si="0"/>
        <v>0</v>
      </c>
    </row>
    <row r="13" spans="1:26" ht="18" customHeight="1">
      <c r="A13" s="169">
        <v>42697</v>
      </c>
      <c r="B13" s="20"/>
      <c r="C13" s="15"/>
      <c r="D13" s="15"/>
      <c r="E13" s="15"/>
      <c r="F13" s="23"/>
      <c r="G13" s="20"/>
      <c r="H13" s="15"/>
      <c r="I13" s="15"/>
      <c r="J13" s="15"/>
      <c r="K13" s="15"/>
      <c r="L13" s="15"/>
      <c r="M13" s="18"/>
      <c r="N13" s="15"/>
      <c r="O13" s="114">
        <f t="shared" si="1"/>
        <v>0</v>
      </c>
      <c r="P13" s="20"/>
      <c r="Q13" s="15"/>
      <c r="R13" s="15"/>
      <c r="S13" s="15"/>
      <c r="T13" s="15"/>
      <c r="U13" s="114">
        <f t="shared" si="2"/>
        <v>0</v>
      </c>
      <c r="V13" s="20"/>
      <c r="W13" s="15"/>
      <c r="X13" s="15"/>
      <c r="Y13" s="114">
        <f t="shared" si="3"/>
        <v>0</v>
      </c>
      <c r="Z13" s="118">
        <f t="shared" si="0"/>
        <v>0</v>
      </c>
    </row>
    <row r="14" spans="1:26" ht="18" customHeight="1">
      <c r="A14" s="169">
        <v>42698</v>
      </c>
      <c r="B14" s="20"/>
      <c r="C14" s="15"/>
      <c r="D14" s="15"/>
      <c r="E14" s="15"/>
      <c r="F14" s="23"/>
      <c r="G14" s="20"/>
      <c r="H14" s="15"/>
      <c r="I14" s="15"/>
      <c r="J14" s="15"/>
      <c r="K14" s="15"/>
      <c r="L14" s="15"/>
      <c r="M14" s="15"/>
      <c r="N14" s="15"/>
      <c r="O14" s="114">
        <f t="shared" si="1"/>
        <v>0</v>
      </c>
      <c r="P14" s="20"/>
      <c r="Q14" s="15"/>
      <c r="R14" s="15"/>
      <c r="S14" s="15"/>
      <c r="T14" s="15"/>
      <c r="U14" s="114">
        <f t="shared" si="2"/>
        <v>0</v>
      </c>
      <c r="V14" s="20"/>
      <c r="W14" s="15"/>
      <c r="X14" s="15"/>
      <c r="Y14" s="114">
        <f t="shared" si="3"/>
        <v>0</v>
      </c>
      <c r="Z14" s="118">
        <f t="shared" si="0"/>
        <v>0</v>
      </c>
    </row>
    <row r="15" spans="1:26" ht="18" customHeight="1">
      <c r="A15" s="169">
        <v>42699</v>
      </c>
      <c r="B15" s="20"/>
      <c r="C15" s="15"/>
      <c r="D15" s="15"/>
      <c r="E15" s="15"/>
      <c r="F15" s="23"/>
      <c r="G15" s="20"/>
      <c r="H15" s="15"/>
      <c r="I15" s="15"/>
      <c r="J15" s="15"/>
      <c r="K15" s="15"/>
      <c r="L15" s="15"/>
      <c r="M15" s="15"/>
      <c r="N15" s="15"/>
      <c r="O15" s="114">
        <f t="shared" si="1"/>
        <v>0</v>
      </c>
      <c r="P15" s="20"/>
      <c r="Q15" s="15"/>
      <c r="R15" s="15"/>
      <c r="S15" s="15"/>
      <c r="T15" s="15"/>
      <c r="U15" s="114">
        <f t="shared" si="2"/>
        <v>0</v>
      </c>
      <c r="V15" s="20"/>
      <c r="W15" s="15"/>
      <c r="X15" s="15"/>
      <c r="Y15" s="114">
        <f t="shared" si="3"/>
        <v>0</v>
      </c>
      <c r="Z15" s="118">
        <f t="shared" si="0"/>
        <v>0</v>
      </c>
    </row>
    <row r="16" spans="1:26" ht="18" customHeight="1">
      <c r="A16" s="169">
        <v>42700</v>
      </c>
      <c r="B16" s="20"/>
      <c r="C16" s="15"/>
      <c r="D16" s="15"/>
      <c r="E16" s="15"/>
      <c r="F16" s="23"/>
      <c r="G16" s="20"/>
      <c r="H16" s="15"/>
      <c r="I16" s="15"/>
      <c r="J16" s="15"/>
      <c r="K16" s="15"/>
      <c r="L16" s="15"/>
      <c r="M16" s="15"/>
      <c r="N16" s="15"/>
      <c r="O16" s="114">
        <f t="shared" si="1"/>
        <v>0</v>
      </c>
      <c r="P16" s="20"/>
      <c r="Q16" s="15"/>
      <c r="R16" s="15"/>
      <c r="S16" s="15"/>
      <c r="T16" s="15"/>
      <c r="U16" s="114">
        <f t="shared" si="2"/>
        <v>0</v>
      </c>
      <c r="V16" s="20"/>
      <c r="W16" s="15"/>
      <c r="X16" s="15"/>
      <c r="Y16" s="114">
        <f t="shared" si="3"/>
        <v>0</v>
      </c>
      <c r="Z16" s="118">
        <f t="shared" si="0"/>
        <v>0</v>
      </c>
    </row>
    <row r="17" spans="1:26" ht="18" customHeight="1" thickBot="1">
      <c r="A17" s="169">
        <v>42701</v>
      </c>
      <c r="B17" s="21"/>
      <c r="C17" s="16"/>
      <c r="D17" s="16"/>
      <c r="E17" s="16"/>
      <c r="F17" s="24"/>
      <c r="G17" s="21"/>
      <c r="H17" s="16"/>
      <c r="I17" s="16"/>
      <c r="J17" s="16"/>
      <c r="K17" s="16"/>
      <c r="L17" s="16"/>
      <c r="M17" s="16"/>
      <c r="N17" s="16"/>
      <c r="O17" s="115">
        <f t="shared" si="1"/>
        <v>0</v>
      </c>
      <c r="P17" s="21"/>
      <c r="Q17" s="16"/>
      <c r="R17" s="16"/>
      <c r="S17" s="16"/>
      <c r="T17" s="16"/>
      <c r="U17" s="115">
        <f t="shared" si="2"/>
        <v>0</v>
      </c>
      <c r="V17" s="21"/>
      <c r="W17" s="16"/>
      <c r="X17" s="16"/>
      <c r="Y17" s="115">
        <f t="shared" si="3"/>
        <v>0</v>
      </c>
      <c r="Z17" s="119">
        <f t="shared" si="0"/>
        <v>0</v>
      </c>
    </row>
    <row r="18" spans="1:26" ht="18" customHeight="1" thickBot="1">
      <c r="A18" s="108" t="s">
        <v>7</v>
      </c>
      <c r="B18" s="109" t="e">
        <f>AVERAGE(B11,B12,B13,B14,B15,B16,B17)</f>
        <v>#DIV/0!</v>
      </c>
      <c r="C18" s="110">
        <f>SUM(C11:C17)</f>
        <v>0</v>
      </c>
      <c r="D18" s="110">
        <f aca="true" t="shared" si="4" ref="D18:Z18">SUM(D11:D17)</f>
        <v>0</v>
      </c>
      <c r="E18" s="110">
        <f t="shared" si="4"/>
        <v>0</v>
      </c>
      <c r="F18" s="111">
        <f t="shared" si="4"/>
        <v>0</v>
      </c>
      <c r="G18" s="112">
        <f t="shared" si="4"/>
        <v>0</v>
      </c>
      <c r="H18" s="110">
        <f t="shared" si="4"/>
        <v>0</v>
      </c>
      <c r="I18" s="110">
        <f t="shared" si="4"/>
        <v>0</v>
      </c>
      <c r="J18" s="110">
        <f t="shared" si="4"/>
        <v>0</v>
      </c>
      <c r="K18" s="110">
        <f>SUM(K11:K17)</f>
        <v>0</v>
      </c>
      <c r="L18" s="110">
        <f t="shared" si="4"/>
        <v>0</v>
      </c>
      <c r="M18" s="110">
        <f t="shared" si="4"/>
        <v>0</v>
      </c>
      <c r="N18" s="110">
        <f t="shared" si="4"/>
        <v>0</v>
      </c>
      <c r="O18" s="111">
        <f t="shared" si="4"/>
        <v>0</v>
      </c>
      <c r="P18" s="112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1">
        <f t="shared" si="4"/>
        <v>0</v>
      </c>
      <c r="V18" s="112">
        <f t="shared" si="4"/>
        <v>0</v>
      </c>
      <c r="W18" s="110">
        <f t="shared" si="4"/>
        <v>0</v>
      </c>
      <c r="X18" s="110">
        <f t="shared" si="4"/>
        <v>0</v>
      </c>
      <c r="Y18" s="111">
        <f t="shared" si="4"/>
        <v>0</v>
      </c>
      <c r="Z18" s="116">
        <f t="shared" si="4"/>
        <v>0</v>
      </c>
    </row>
    <row r="19" spans="1:26" ht="18" customHeight="1">
      <c r="A19" s="169">
        <v>42702</v>
      </c>
      <c r="B19" s="27"/>
      <c r="C19" s="14"/>
      <c r="D19" s="14"/>
      <c r="E19" s="14"/>
      <c r="F19" s="22"/>
      <c r="G19" s="25"/>
      <c r="H19" s="14"/>
      <c r="I19" s="14"/>
      <c r="J19" s="14"/>
      <c r="K19" s="14"/>
      <c r="L19" s="14"/>
      <c r="M19" s="14"/>
      <c r="N19" s="14"/>
      <c r="O19" s="113">
        <f aca="true" t="shared" si="5" ref="O19:O25">SUM(G19:N19)</f>
        <v>0</v>
      </c>
      <c r="P19" s="25"/>
      <c r="Q19" s="14"/>
      <c r="R19" s="14"/>
      <c r="S19" s="14"/>
      <c r="T19" s="14"/>
      <c r="U19" s="113">
        <f aca="true" t="shared" si="6" ref="U19:U25">SUM(P19:T19)</f>
        <v>0</v>
      </c>
      <c r="V19" s="25"/>
      <c r="W19" s="14"/>
      <c r="X19" s="14"/>
      <c r="Y19" s="113">
        <f aca="true" t="shared" si="7" ref="Y19:Y25">SUM(V19:X19)</f>
        <v>0</v>
      </c>
      <c r="Z19" s="117">
        <f aca="true" t="shared" si="8" ref="Z19:Z25">SUM(U19+Y19)</f>
        <v>0</v>
      </c>
    </row>
    <row r="20" spans="1:26" ht="18" customHeight="1">
      <c r="A20" s="169">
        <v>42703</v>
      </c>
      <c r="B20" s="28"/>
      <c r="C20" s="15"/>
      <c r="D20" s="15"/>
      <c r="E20" s="15"/>
      <c r="F20" s="23"/>
      <c r="G20" s="20"/>
      <c r="H20" s="15"/>
      <c r="I20" s="15"/>
      <c r="J20" s="15"/>
      <c r="K20" s="15"/>
      <c r="L20" s="15"/>
      <c r="M20" s="15"/>
      <c r="N20" s="15"/>
      <c r="O20" s="114">
        <f t="shared" si="5"/>
        <v>0</v>
      </c>
      <c r="P20" s="20"/>
      <c r="Q20" s="15"/>
      <c r="R20" s="15"/>
      <c r="S20" s="15"/>
      <c r="T20" s="15"/>
      <c r="U20" s="114">
        <f t="shared" si="6"/>
        <v>0</v>
      </c>
      <c r="V20" s="20"/>
      <c r="W20" s="15"/>
      <c r="X20" s="15"/>
      <c r="Y20" s="114">
        <f t="shared" si="7"/>
        <v>0</v>
      </c>
      <c r="Z20" s="118">
        <f t="shared" si="8"/>
        <v>0</v>
      </c>
    </row>
    <row r="21" spans="1:26" ht="18" customHeight="1">
      <c r="A21" s="169">
        <v>42704</v>
      </c>
      <c r="B21" s="28"/>
      <c r="C21" s="15"/>
      <c r="D21" s="15"/>
      <c r="E21" s="15"/>
      <c r="F21" s="23"/>
      <c r="G21" s="20"/>
      <c r="H21" s="15"/>
      <c r="I21" s="15"/>
      <c r="J21" s="15"/>
      <c r="K21" s="15"/>
      <c r="L21" s="15"/>
      <c r="M21" s="15"/>
      <c r="N21" s="15"/>
      <c r="O21" s="114">
        <f t="shared" si="5"/>
        <v>0</v>
      </c>
      <c r="P21" s="20"/>
      <c r="Q21" s="15"/>
      <c r="R21" s="15"/>
      <c r="S21" s="15"/>
      <c r="T21" s="15"/>
      <c r="U21" s="114">
        <f t="shared" si="6"/>
        <v>0</v>
      </c>
      <c r="V21" s="96"/>
      <c r="W21" s="15"/>
      <c r="X21" s="15"/>
      <c r="Y21" s="114">
        <f t="shared" si="7"/>
        <v>0</v>
      </c>
      <c r="Z21" s="118">
        <f t="shared" si="8"/>
        <v>0</v>
      </c>
    </row>
    <row r="22" spans="1:26" ht="18" customHeight="1">
      <c r="A22" s="169">
        <v>42705</v>
      </c>
      <c r="B22" s="28"/>
      <c r="C22" s="15"/>
      <c r="D22" s="15"/>
      <c r="E22" s="15"/>
      <c r="F22" s="23"/>
      <c r="G22" s="20"/>
      <c r="H22" s="15"/>
      <c r="I22" s="15"/>
      <c r="J22" s="15"/>
      <c r="K22" s="15"/>
      <c r="L22" s="15"/>
      <c r="M22" s="15"/>
      <c r="N22" s="15"/>
      <c r="O22" s="114">
        <f t="shared" si="5"/>
        <v>0</v>
      </c>
      <c r="P22" s="20"/>
      <c r="Q22" s="15"/>
      <c r="R22" s="15"/>
      <c r="S22" s="15"/>
      <c r="T22" s="15"/>
      <c r="U22" s="114">
        <f t="shared" si="6"/>
        <v>0</v>
      </c>
      <c r="V22" s="96"/>
      <c r="W22" s="15"/>
      <c r="X22" s="15"/>
      <c r="Y22" s="114">
        <f t="shared" si="7"/>
        <v>0</v>
      </c>
      <c r="Z22" s="118">
        <f t="shared" si="8"/>
        <v>0</v>
      </c>
    </row>
    <row r="23" spans="1:26" ht="18" customHeight="1">
      <c r="A23" s="169">
        <v>42706</v>
      </c>
      <c r="B23" s="28"/>
      <c r="C23" s="15"/>
      <c r="D23" s="15"/>
      <c r="E23" s="15"/>
      <c r="F23" s="23"/>
      <c r="G23" s="20"/>
      <c r="H23" s="15"/>
      <c r="I23" s="15"/>
      <c r="J23" s="15"/>
      <c r="K23" s="15"/>
      <c r="L23" s="15"/>
      <c r="M23" s="15"/>
      <c r="N23" s="15"/>
      <c r="O23" s="114">
        <f t="shared" si="5"/>
        <v>0</v>
      </c>
      <c r="P23" s="20"/>
      <c r="Q23" s="15"/>
      <c r="R23" s="15"/>
      <c r="S23" s="15"/>
      <c r="T23" s="15"/>
      <c r="U23" s="114">
        <f t="shared" si="6"/>
        <v>0</v>
      </c>
      <c r="V23" s="96"/>
      <c r="W23" s="15"/>
      <c r="X23" s="15"/>
      <c r="Y23" s="114">
        <f t="shared" si="7"/>
        <v>0</v>
      </c>
      <c r="Z23" s="118">
        <f t="shared" si="8"/>
        <v>0</v>
      </c>
    </row>
    <row r="24" spans="1:26" ht="18" customHeight="1">
      <c r="A24" s="169">
        <v>42707</v>
      </c>
      <c r="B24" s="28"/>
      <c r="C24" s="15"/>
      <c r="D24" s="15"/>
      <c r="E24" s="15"/>
      <c r="F24" s="23"/>
      <c r="G24" s="20"/>
      <c r="H24" s="15"/>
      <c r="I24" s="15"/>
      <c r="J24" s="15"/>
      <c r="K24" s="15"/>
      <c r="L24" s="15"/>
      <c r="M24" s="15"/>
      <c r="N24" s="15"/>
      <c r="O24" s="114">
        <f t="shared" si="5"/>
        <v>0</v>
      </c>
      <c r="P24" s="20"/>
      <c r="Q24" s="15"/>
      <c r="R24" s="15"/>
      <c r="S24" s="15"/>
      <c r="T24" s="15"/>
      <c r="U24" s="114">
        <f t="shared" si="6"/>
        <v>0</v>
      </c>
      <c r="V24" s="96"/>
      <c r="W24" s="15"/>
      <c r="X24" s="15"/>
      <c r="Y24" s="114">
        <f t="shared" si="7"/>
        <v>0</v>
      </c>
      <c r="Z24" s="118">
        <f t="shared" si="8"/>
        <v>0</v>
      </c>
    </row>
    <row r="25" spans="1:26" ht="18" customHeight="1" thickBot="1">
      <c r="A25" s="169">
        <v>42708</v>
      </c>
      <c r="B25" s="29"/>
      <c r="C25" s="17"/>
      <c r="D25" s="17"/>
      <c r="E25" s="17"/>
      <c r="F25" s="24"/>
      <c r="G25" s="26"/>
      <c r="H25" s="17"/>
      <c r="I25" s="17"/>
      <c r="J25" s="17"/>
      <c r="K25" s="17"/>
      <c r="L25" s="17"/>
      <c r="M25" s="17"/>
      <c r="N25" s="17"/>
      <c r="O25" s="120">
        <f t="shared" si="5"/>
        <v>0</v>
      </c>
      <c r="P25" s="26"/>
      <c r="Q25" s="17"/>
      <c r="R25" s="17"/>
      <c r="S25" s="17"/>
      <c r="T25" s="17"/>
      <c r="U25" s="120">
        <f t="shared" si="6"/>
        <v>0</v>
      </c>
      <c r="V25" s="105"/>
      <c r="W25" s="17"/>
      <c r="X25" s="17"/>
      <c r="Y25" s="120">
        <f t="shared" si="7"/>
        <v>0</v>
      </c>
      <c r="Z25" s="121">
        <f t="shared" si="8"/>
        <v>0</v>
      </c>
    </row>
    <row r="26" spans="1:26" ht="18" customHeight="1" thickBot="1">
      <c r="A26" s="108" t="s">
        <v>7</v>
      </c>
      <c r="B26" s="109" t="e">
        <f>AVERAGE(B19:B20:B21:B22:B23:B24:B25)</f>
        <v>#DIV/0!</v>
      </c>
      <c r="C26" s="110">
        <f aca="true" t="shared" si="9" ref="C26:Z26">SUM(C19:C25)</f>
        <v>0</v>
      </c>
      <c r="D26" s="110">
        <f t="shared" si="9"/>
        <v>0</v>
      </c>
      <c r="E26" s="110">
        <f t="shared" si="9"/>
        <v>0</v>
      </c>
      <c r="F26" s="111">
        <f t="shared" si="9"/>
        <v>0</v>
      </c>
      <c r="G26" s="112">
        <f t="shared" si="9"/>
        <v>0</v>
      </c>
      <c r="H26" s="110">
        <f t="shared" si="9"/>
        <v>0</v>
      </c>
      <c r="I26" s="110">
        <f t="shared" si="9"/>
        <v>0</v>
      </c>
      <c r="J26" s="110">
        <f t="shared" si="9"/>
        <v>0</v>
      </c>
      <c r="K26" s="110">
        <f>SUM(K19:K25)</f>
        <v>0</v>
      </c>
      <c r="L26" s="110">
        <f t="shared" si="9"/>
        <v>0</v>
      </c>
      <c r="M26" s="110">
        <f t="shared" si="9"/>
        <v>0</v>
      </c>
      <c r="N26" s="110">
        <f t="shared" si="9"/>
        <v>0</v>
      </c>
      <c r="O26" s="111">
        <f t="shared" si="9"/>
        <v>0</v>
      </c>
      <c r="P26" s="112">
        <f t="shared" si="9"/>
        <v>0</v>
      </c>
      <c r="Q26" s="110">
        <f t="shared" si="9"/>
        <v>0</v>
      </c>
      <c r="R26" s="110">
        <f t="shared" si="9"/>
        <v>0</v>
      </c>
      <c r="S26" s="110">
        <f t="shared" si="9"/>
        <v>0</v>
      </c>
      <c r="T26" s="110">
        <f t="shared" si="9"/>
        <v>0</v>
      </c>
      <c r="U26" s="111">
        <f t="shared" si="9"/>
        <v>0</v>
      </c>
      <c r="V26" s="112">
        <f t="shared" si="9"/>
        <v>0</v>
      </c>
      <c r="W26" s="110">
        <f t="shared" si="9"/>
        <v>0</v>
      </c>
      <c r="X26" s="110">
        <f t="shared" si="9"/>
        <v>0</v>
      </c>
      <c r="Y26" s="111">
        <f t="shared" si="9"/>
        <v>0</v>
      </c>
      <c r="Z26" s="116">
        <f t="shared" si="9"/>
        <v>0</v>
      </c>
    </row>
    <row r="27" spans="1:26" ht="18" customHeight="1">
      <c r="A27" s="169">
        <v>42709</v>
      </c>
      <c r="B27" s="27"/>
      <c r="C27" s="14"/>
      <c r="D27" s="14"/>
      <c r="E27" s="14"/>
      <c r="F27" s="22"/>
      <c r="G27" s="25"/>
      <c r="H27" s="14"/>
      <c r="I27" s="14"/>
      <c r="J27" s="14"/>
      <c r="K27" s="14"/>
      <c r="L27" s="14"/>
      <c r="M27" s="14"/>
      <c r="N27" s="14"/>
      <c r="O27" s="113">
        <f aca="true" t="shared" si="10" ref="O27:O33">SUM(G27:N27)</f>
        <v>0</v>
      </c>
      <c r="P27" s="25"/>
      <c r="Q27" s="14"/>
      <c r="R27" s="14"/>
      <c r="S27" s="14"/>
      <c r="T27" s="14"/>
      <c r="U27" s="113">
        <f aca="true" t="shared" si="11" ref="U27:U33">SUM(P27:T27)</f>
        <v>0</v>
      </c>
      <c r="V27" s="91"/>
      <c r="W27" s="14"/>
      <c r="X27" s="14"/>
      <c r="Y27" s="113">
        <f aca="true" t="shared" si="12" ref="Y27:Y33">SUM(V27:X27)</f>
        <v>0</v>
      </c>
      <c r="Z27" s="117">
        <f aca="true" t="shared" si="13" ref="Z27:Z33">SUM(U27+Y27)</f>
        <v>0</v>
      </c>
    </row>
    <row r="28" spans="1:26" ht="18" customHeight="1">
      <c r="A28" s="169">
        <v>42710</v>
      </c>
      <c r="B28" s="28"/>
      <c r="C28" s="15"/>
      <c r="D28" s="15"/>
      <c r="E28" s="15"/>
      <c r="F28" s="23"/>
      <c r="G28" s="20"/>
      <c r="H28" s="15"/>
      <c r="I28" s="15"/>
      <c r="J28" s="15"/>
      <c r="K28" s="15"/>
      <c r="L28" s="15"/>
      <c r="M28" s="15"/>
      <c r="N28" s="15"/>
      <c r="O28" s="114">
        <f t="shared" si="10"/>
        <v>0</v>
      </c>
      <c r="P28" s="20"/>
      <c r="Q28" s="15"/>
      <c r="R28" s="15"/>
      <c r="S28" s="15"/>
      <c r="T28" s="15"/>
      <c r="U28" s="114">
        <f t="shared" si="11"/>
        <v>0</v>
      </c>
      <c r="V28" s="96"/>
      <c r="W28" s="15"/>
      <c r="X28" s="15"/>
      <c r="Y28" s="114">
        <f t="shared" si="12"/>
        <v>0</v>
      </c>
      <c r="Z28" s="118">
        <f t="shared" si="13"/>
        <v>0</v>
      </c>
    </row>
    <row r="29" spans="1:26" ht="18" customHeight="1">
      <c r="A29" s="169">
        <v>42711</v>
      </c>
      <c r="B29" s="28"/>
      <c r="C29" s="15"/>
      <c r="D29" s="15"/>
      <c r="E29" s="15"/>
      <c r="F29" s="23"/>
      <c r="G29" s="20"/>
      <c r="H29" s="15"/>
      <c r="I29" s="15"/>
      <c r="J29" s="15"/>
      <c r="K29" s="15"/>
      <c r="L29" s="15"/>
      <c r="M29" s="15"/>
      <c r="N29" s="15"/>
      <c r="O29" s="114">
        <f t="shared" si="10"/>
        <v>0</v>
      </c>
      <c r="P29" s="20"/>
      <c r="Q29" s="15"/>
      <c r="R29" s="15"/>
      <c r="S29" s="15"/>
      <c r="T29" s="15"/>
      <c r="U29" s="114">
        <f t="shared" si="11"/>
        <v>0</v>
      </c>
      <c r="V29" s="96"/>
      <c r="W29" s="15"/>
      <c r="X29" s="15"/>
      <c r="Y29" s="114">
        <f t="shared" si="12"/>
        <v>0</v>
      </c>
      <c r="Z29" s="118">
        <f t="shared" si="13"/>
        <v>0</v>
      </c>
    </row>
    <row r="30" spans="1:26" ht="18" customHeight="1">
      <c r="A30" s="169">
        <v>42712</v>
      </c>
      <c r="B30" s="28"/>
      <c r="C30" s="15"/>
      <c r="D30" s="15"/>
      <c r="E30" s="15"/>
      <c r="F30" s="23"/>
      <c r="G30" s="20"/>
      <c r="H30" s="15"/>
      <c r="I30" s="15"/>
      <c r="J30" s="15"/>
      <c r="K30" s="15"/>
      <c r="L30" s="15"/>
      <c r="M30" s="15"/>
      <c r="N30" s="15"/>
      <c r="O30" s="114">
        <f t="shared" si="10"/>
        <v>0</v>
      </c>
      <c r="P30" s="20"/>
      <c r="Q30" s="15"/>
      <c r="R30" s="15"/>
      <c r="S30" s="15"/>
      <c r="T30" s="15"/>
      <c r="U30" s="114">
        <f t="shared" si="11"/>
        <v>0</v>
      </c>
      <c r="V30" s="96"/>
      <c r="W30" s="15"/>
      <c r="X30" s="15"/>
      <c r="Y30" s="114">
        <f t="shared" si="12"/>
        <v>0</v>
      </c>
      <c r="Z30" s="118">
        <f t="shared" si="13"/>
        <v>0</v>
      </c>
    </row>
    <row r="31" spans="1:26" ht="18" customHeight="1">
      <c r="A31" s="169">
        <v>42713</v>
      </c>
      <c r="B31" s="28"/>
      <c r="C31" s="15"/>
      <c r="D31" s="15"/>
      <c r="E31" s="15"/>
      <c r="F31" s="23"/>
      <c r="G31" s="20"/>
      <c r="H31" s="15"/>
      <c r="I31" s="15"/>
      <c r="J31" s="15"/>
      <c r="K31" s="15"/>
      <c r="L31" s="15"/>
      <c r="M31" s="15"/>
      <c r="N31" s="15"/>
      <c r="O31" s="114">
        <f t="shared" si="10"/>
        <v>0</v>
      </c>
      <c r="P31" s="20"/>
      <c r="Q31" s="15"/>
      <c r="R31" s="15"/>
      <c r="S31" s="15"/>
      <c r="T31" s="15"/>
      <c r="U31" s="114">
        <f t="shared" si="11"/>
        <v>0</v>
      </c>
      <c r="V31" s="96"/>
      <c r="W31" s="15"/>
      <c r="X31" s="15"/>
      <c r="Y31" s="114">
        <f t="shared" si="12"/>
        <v>0</v>
      </c>
      <c r="Z31" s="118">
        <f t="shared" si="13"/>
        <v>0</v>
      </c>
    </row>
    <row r="32" spans="1:26" ht="18" customHeight="1">
      <c r="A32" s="169">
        <v>42714</v>
      </c>
      <c r="B32" s="28"/>
      <c r="C32" s="15"/>
      <c r="D32" s="15"/>
      <c r="E32" s="15"/>
      <c r="F32" s="23"/>
      <c r="G32" s="20"/>
      <c r="H32" s="15"/>
      <c r="I32" s="15"/>
      <c r="J32" s="15"/>
      <c r="K32" s="15"/>
      <c r="L32" s="15"/>
      <c r="M32" s="15"/>
      <c r="N32" s="15"/>
      <c r="O32" s="114">
        <f t="shared" si="10"/>
        <v>0</v>
      </c>
      <c r="P32" s="20"/>
      <c r="Q32" s="15"/>
      <c r="R32" s="15"/>
      <c r="S32" s="15"/>
      <c r="T32" s="15"/>
      <c r="U32" s="114">
        <f t="shared" si="11"/>
        <v>0</v>
      </c>
      <c r="V32" s="96"/>
      <c r="W32" s="15"/>
      <c r="X32" s="15"/>
      <c r="Y32" s="114">
        <f t="shared" si="12"/>
        <v>0</v>
      </c>
      <c r="Z32" s="118">
        <f t="shared" si="13"/>
        <v>0</v>
      </c>
    </row>
    <row r="33" spans="1:26" ht="18" customHeight="1" thickBot="1">
      <c r="A33" s="169">
        <v>42715</v>
      </c>
      <c r="B33" s="30"/>
      <c r="C33" s="16"/>
      <c r="D33" s="16"/>
      <c r="E33" s="16"/>
      <c r="F33" s="31"/>
      <c r="G33" s="21"/>
      <c r="H33" s="16"/>
      <c r="I33" s="16"/>
      <c r="J33" s="16"/>
      <c r="K33" s="16"/>
      <c r="L33" s="16"/>
      <c r="M33" s="16"/>
      <c r="N33" s="16"/>
      <c r="O33" s="115">
        <f t="shared" si="10"/>
        <v>0</v>
      </c>
      <c r="P33" s="21"/>
      <c r="Q33" s="16"/>
      <c r="R33" s="16"/>
      <c r="S33" s="16"/>
      <c r="T33" s="16"/>
      <c r="U33" s="115">
        <f t="shared" si="11"/>
        <v>0</v>
      </c>
      <c r="V33" s="98"/>
      <c r="W33" s="16"/>
      <c r="X33" s="16"/>
      <c r="Y33" s="115">
        <f t="shared" si="12"/>
        <v>0</v>
      </c>
      <c r="Z33" s="119">
        <f t="shared" si="13"/>
        <v>0</v>
      </c>
    </row>
    <row r="34" spans="1:26" ht="18" customHeight="1" thickBot="1">
      <c r="A34" s="108" t="s">
        <v>7</v>
      </c>
      <c r="B34" s="109" t="e">
        <f>AVERAGE(B27:B28:B29:B30:B31:B32:B33)</f>
        <v>#DIV/0!</v>
      </c>
      <c r="C34" s="110">
        <f aca="true" t="shared" si="14" ref="C34:Z34">SUM(C27:C33)</f>
        <v>0</v>
      </c>
      <c r="D34" s="110">
        <f t="shared" si="14"/>
        <v>0</v>
      </c>
      <c r="E34" s="110">
        <f t="shared" si="14"/>
        <v>0</v>
      </c>
      <c r="F34" s="111">
        <f t="shared" si="14"/>
        <v>0</v>
      </c>
      <c r="G34" s="112">
        <f t="shared" si="14"/>
        <v>0</v>
      </c>
      <c r="H34" s="110">
        <f t="shared" si="14"/>
        <v>0</v>
      </c>
      <c r="I34" s="110">
        <f t="shared" si="14"/>
        <v>0</v>
      </c>
      <c r="J34" s="110">
        <f t="shared" si="14"/>
        <v>0</v>
      </c>
      <c r="K34" s="110">
        <f>SUM(K27:K33)</f>
        <v>0</v>
      </c>
      <c r="L34" s="110">
        <f t="shared" si="14"/>
        <v>0</v>
      </c>
      <c r="M34" s="110">
        <f t="shared" si="14"/>
        <v>0</v>
      </c>
      <c r="N34" s="110">
        <f t="shared" si="14"/>
        <v>0</v>
      </c>
      <c r="O34" s="111">
        <f t="shared" si="14"/>
        <v>0</v>
      </c>
      <c r="P34" s="112">
        <f t="shared" si="14"/>
        <v>0</v>
      </c>
      <c r="Q34" s="110">
        <f t="shared" si="14"/>
        <v>0</v>
      </c>
      <c r="R34" s="110">
        <f t="shared" si="14"/>
        <v>0</v>
      </c>
      <c r="S34" s="110">
        <f t="shared" si="14"/>
        <v>0</v>
      </c>
      <c r="T34" s="110">
        <f t="shared" si="14"/>
        <v>0</v>
      </c>
      <c r="U34" s="111">
        <f t="shared" si="14"/>
        <v>0</v>
      </c>
      <c r="V34" s="112">
        <f t="shared" si="14"/>
        <v>0</v>
      </c>
      <c r="W34" s="110">
        <f t="shared" si="14"/>
        <v>0</v>
      </c>
      <c r="X34" s="110">
        <f t="shared" si="14"/>
        <v>0</v>
      </c>
      <c r="Y34" s="111">
        <f t="shared" si="14"/>
        <v>0</v>
      </c>
      <c r="Z34" s="116">
        <f t="shared" si="14"/>
        <v>0</v>
      </c>
    </row>
    <row r="35" spans="1:26" ht="18" customHeight="1">
      <c r="A35" s="169">
        <v>42716</v>
      </c>
      <c r="B35" s="27"/>
      <c r="C35" s="14"/>
      <c r="D35" s="14"/>
      <c r="E35" s="14"/>
      <c r="F35" s="22"/>
      <c r="G35" s="25"/>
      <c r="H35" s="14"/>
      <c r="I35" s="14"/>
      <c r="J35" s="14"/>
      <c r="K35" s="14"/>
      <c r="L35" s="14"/>
      <c r="M35" s="14"/>
      <c r="N35" s="14"/>
      <c r="O35" s="113">
        <f aca="true" t="shared" si="15" ref="O35:O41">SUM(G35:N35)</f>
        <v>0</v>
      </c>
      <c r="P35" s="25"/>
      <c r="Q35" s="14"/>
      <c r="R35" s="14"/>
      <c r="S35" s="14"/>
      <c r="T35" s="14"/>
      <c r="U35" s="113">
        <f aca="true" t="shared" si="16" ref="U35:U41">SUM(P35:T35)</f>
        <v>0</v>
      </c>
      <c r="V35" s="91"/>
      <c r="W35" s="14"/>
      <c r="X35" s="14"/>
      <c r="Y35" s="113">
        <f aca="true" t="shared" si="17" ref="Y35:Y41">SUM(V35:X35)</f>
        <v>0</v>
      </c>
      <c r="Z35" s="117">
        <f aca="true" t="shared" si="18" ref="Z35:Z41">SUM(U35+Y35)</f>
        <v>0</v>
      </c>
    </row>
    <row r="36" spans="1:26" ht="18" customHeight="1">
      <c r="A36" s="169">
        <v>42717</v>
      </c>
      <c r="B36" s="28"/>
      <c r="C36" s="15"/>
      <c r="D36" s="15"/>
      <c r="E36" s="15"/>
      <c r="F36" s="23"/>
      <c r="G36" s="20"/>
      <c r="H36" s="15"/>
      <c r="I36" s="15"/>
      <c r="J36" s="15"/>
      <c r="K36" s="15"/>
      <c r="L36" s="15"/>
      <c r="M36" s="15"/>
      <c r="N36" s="15"/>
      <c r="O36" s="114">
        <f t="shared" si="15"/>
        <v>0</v>
      </c>
      <c r="P36" s="20"/>
      <c r="Q36" s="15"/>
      <c r="R36" s="15"/>
      <c r="S36" s="15"/>
      <c r="T36" s="15"/>
      <c r="U36" s="114">
        <f t="shared" si="16"/>
        <v>0</v>
      </c>
      <c r="V36" s="96"/>
      <c r="W36" s="15"/>
      <c r="X36" s="15"/>
      <c r="Y36" s="114">
        <f t="shared" si="17"/>
        <v>0</v>
      </c>
      <c r="Z36" s="118">
        <f t="shared" si="18"/>
        <v>0</v>
      </c>
    </row>
    <row r="37" spans="1:26" ht="18" customHeight="1">
      <c r="A37" s="169">
        <v>42718</v>
      </c>
      <c r="B37" s="28"/>
      <c r="C37" s="15"/>
      <c r="D37" s="15"/>
      <c r="E37" s="15"/>
      <c r="F37" s="23"/>
      <c r="G37" s="20"/>
      <c r="H37" s="15"/>
      <c r="I37" s="15"/>
      <c r="J37" s="15"/>
      <c r="K37" s="15"/>
      <c r="L37" s="15"/>
      <c r="M37" s="15"/>
      <c r="N37" s="15"/>
      <c r="O37" s="114">
        <f t="shared" si="15"/>
        <v>0</v>
      </c>
      <c r="P37" s="20"/>
      <c r="Q37" s="15"/>
      <c r="R37" s="15"/>
      <c r="S37" s="15"/>
      <c r="T37" s="15"/>
      <c r="U37" s="114">
        <f t="shared" si="16"/>
        <v>0</v>
      </c>
      <c r="V37" s="96"/>
      <c r="W37" s="15"/>
      <c r="X37" s="15"/>
      <c r="Y37" s="114">
        <f t="shared" si="17"/>
        <v>0</v>
      </c>
      <c r="Z37" s="118">
        <f t="shared" si="18"/>
        <v>0</v>
      </c>
    </row>
    <row r="38" spans="1:26" ht="18" customHeight="1">
      <c r="A38" s="169">
        <v>42719</v>
      </c>
      <c r="B38" s="28"/>
      <c r="C38" s="15"/>
      <c r="D38" s="15"/>
      <c r="E38" s="15"/>
      <c r="F38" s="23"/>
      <c r="G38" s="20"/>
      <c r="H38" s="15"/>
      <c r="I38" s="15"/>
      <c r="J38" s="15"/>
      <c r="K38" s="15"/>
      <c r="L38" s="15"/>
      <c r="M38" s="15"/>
      <c r="N38" s="15"/>
      <c r="O38" s="114">
        <f t="shared" si="15"/>
        <v>0</v>
      </c>
      <c r="P38" s="20"/>
      <c r="Q38" s="15"/>
      <c r="R38" s="15"/>
      <c r="S38" s="15"/>
      <c r="T38" s="15"/>
      <c r="U38" s="114">
        <f t="shared" si="16"/>
        <v>0</v>
      </c>
      <c r="V38" s="96"/>
      <c r="W38" s="15"/>
      <c r="X38" s="15"/>
      <c r="Y38" s="114">
        <f t="shared" si="17"/>
        <v>0</v>
      </c>
      <c r="Z38" s="118">
        <f t="shared" si="18"/>
        <v>0</v>
      </c>
    </row>
    <row r="39" spans="1:26" ht="18" customHeight="1">
      <c r="A39" s="169">
        <v>42720</v>
      </c>
      <c r="B39" s="28"/>
      <c r="C39" s="15"/>
      <c r="D39" s="15"/>
      <c r="E39" s="15"/>
      <c r="F39" s="23"/>
      <c r="G39" s="20"/>
      <c r="H39" s="15"/>
      <c r="I39" s="15"/>
      <c r="J39" s="15"/>
      <c r="K39" s="15"/>
      <c r="L39" s="15"/>
      <c r="M39" s="15"/>
      <c r="N39" s="15"/>
      <c r="O39" s="114">
        <f t="shared" si="15"/>
        <v>0</v>
      </c>
      <c r="P39" s="20"/>
      <c r="Q39" s="15"/>
      <c r="R39" s="15"/>
      <c r="S39" s="15"/>
      <c r="T39" s="15"/>
      <c r="U39" s="114">
        <f t="shared" si="16"/>
        <v>0</v>
      </c>
      <c r="V39" s="96"/>
      <c r="W39" s="15"/>
      <c r="X39" s="15"/>
      <c r="Y39" s="114">
        <f t="shared" si="17"/>
        <v>0</v>
      </c>
      <c r="Z39" s="118">
        <f t="shared" si="18"/>
        <v>0</v>
      </c>
    </row>
    <row r="40" spans="1:26" ht="18" customHeight="1">
      <c r="A40" s="169">
        <v>42721</v>
      </c>
      <c r="B40" s="28"/>
      <c r="C40" s="15"/>
      <c r="D40" s="15"/>
      <c r="E40" s="15"/>
      <c r="F40" s="23"/>
      <c r="G40" s="20"/>
      <c r="H40" s="15"/>
      <c r="I40" s="15"/>
      <c r="J40" s="15"/>
      <c r="K40" s="15"/>
      <c r="L40" s="15"/>
      <c r="M40" s="15"/>
      <c r="N40" s="15"/>
      <c r="O40" s="114">
        <f t="shared" si="15"/>
        <v>0</v>
      </c>
      <c r="P40" s="20"/>
      <c r="Q40" s="15"/>
      <c r="R40" s="15"/>
      <c r="S40" s="15"/>
      <c r="T40" s="15"/>
      <c r="U40" s="114">
        <f t="shared" si="16"/>
        <v>0</v>
      </c>
      <c r="V40" s="96"/>
      <c r="W40" s="15"/>
      <c r="X40" s="15"/>
      <c r="Y40" s="114">
        <f t="shared" si="17"/>
        <v>0</v>
      </c>
      <c r="Z40" s="118">
        <f t="shared" si="18"/>
        <v>0</v>
      </c>
    </row>
    <row r="41" spans="1:26" ht="18" customHeight="1" thickBot="1">
      <c r="A41" s="169">
        <v>42722</v>
      </c>
      <c r="B41" s="30"/>
      <c r="C41" s="16"/>
      <c r="D41" s="16"/>
      <c r="E41" s="16"/>
      <c r="F41" s="31"/>
      <c r="G41" s="21"/>
      <c r="H41" s="16"/>
      <c r="I41" s="16"/>
      <c r="J41" s="16"/>
      <c r="K41" s="16"/>
      <c r="L41" s="16"/>
      <c r="M41" s="16"/>
      <c r="N41" s="16"/>
      <c r="O41" s="115">
        <f t="shared" si="15"/>
        <v>0</v>
      </c>
      <c r="P41" s="21"/>
      <c r="Q41" s="16"/>
      <c r="R41" s="16"/>
      <c r="S41" s="16"/>
      <c r="T41" s="16"/>
      <c r="U41" s="115">
        <f t="shared" si="16"/>
        <v>0</v>
      </c>
      <c r="V41" s="98"/>
      <c r="W41" s="16"/>
      <c r="X41" s="16"/>
      <c r="Y41" s="115">
        <f t="shared" si="17"/>
        <v>0</v>
      </c>
      <c r="Z41" s="119">
        <f t="shared" si="18"/>
        <v>0</v>
      </c>
    </row>
    <row r="42" spans="1:26" ht="18" customHeight="1" thickBot="1">
      <c r="A42" s="108" t="s">
        <v>7</v>
      </c>
      <c r="B42" s="109" t="e">
        <f>AVERAGE(B35:B36:B37:B38:B39:B40:B41)</f>
        <v>#DIV/0!</v>
      </c>
      <c r="C42" s="110">
        <f aca="true" t="shared" si="19" ref="C42:Z42">SUM(C35:C41)</f>
        <v>0</v>
      </c>
      <c r="D42" s="110">
        <f t="shared" si="19"/>
        <v>0</v>
      </c>
      <c r="E42" s="110">
        <f t="shared" si="19"/>
        <v>0</v>
      </c>
      <c r="F42" s="111">
        <f t="shared" si="19"/>
        <v>0</v>
      </c>
      <c r="G42" s="112">
        <f t="shared" si="19"/>
        <v>0</v>
      </c>
      <c r="H42" s="110">
        <f t="shared" si="19"/>
        <v>0</v>
      </c>
      <c r="I42" s="110">
        <f t="shared" si="19"/>
        <v>0</v>
      </c>
      <c r="J42" s="110">
        <f t="shared" si="19"/>
        <v>0</v>
      </c>
      <c r="K42" s="110">
        <f>SUM(K35:K41)</f>
        <v>0</v>
      </c>
      <c r="L42" s="110">
        <f t="shared" si="19"/>
        <v>0</v>
      </c>
      <c r="M42" s="110">
        <f t="shared" si="19"/>
        <v>0</v>
      </c>
      <c r="N42" s="110">
        <f t="shared" si="19"/>
        <v>0</v>
      </c>
      <c r="O42" s="111">
        <f t="shared" si="19"/>
        <v>0</v>
      </c>
      <c r="P42" s="112">
        <f t="shared" si="19"/>
        <v>0</v>
      </c>
      <c r="Q42" s="110">
        <f t="shared" si="19"/>
        <v>0</v>
      </c>
      <c r="R42" s="110">
        <f t="shared" si="19"/>
        <v>0</v>
      </c>
      <c r="S42" s="110">
        <f t="shared" si="19"/>
        <v>0</v>
      </c>
      <c r="T42" s="110">
        <f t="shared" si="19"/>
        <v>0</v>
      </c>
      <c r="U42" s="111">
        <f t="shared" si="19"/>
        <v>0</v>
      </c>
      <c r="V42" s="112">
        <f t="shared" si="19"/>
        <v>0</v>
      </c>
      <c r="W42" s="110">
        <f t="shared" si="19"/>
        <v>0</v>
      </c>
      <c r="X42" s="110">
        <f t="shared" si="19"/>
        <v>0</v>
      </c>
      <c r="Y42" s="111">
        <f t="shared" si="19"/>
        <v>0</v>
      </c>
      <c r="Z42" s="116">
        <f t="shared" si="19"/>
        <v>0</v>
      </c>
    </row>
    <row r="43" spans="1:26" ht="18" customHeight="1" thickBot="1">
      <c r="A43" s="108" t="s">
        <v>8</v>
      </c>
      <c r="B43" s="109" t="e">
        <f>AVERAGE(B18:B26:B34:B42)</f>
        <v>#DIV/0!</v>
      </c>
      <c r="C43" s="110">
        <f>SUM(C42,C34,C26,C18)</f>
        <v>0</v>
      </c>
      <c r="D43" s="110">
        <f aca="true" t="shared" si="20" ref="D43:Z43">SUM(D42,D34,D26,D18)</f>
        <v>0</v>
      </c>
      <c r="E43" s="110">
        <f t="shared" si="20"/>
        <v>0</v>
      </c>
      <c r="F43" s="111">
        <f t="shared" si="20"/>
        <v>0</v>
      </c>
      <c r="G43" s="112">
        <f t="shared" si="20"/>
        <v>0</v>
      </c>
      <c r="H43" s="110">
        <f t="shared" si="20"/>
        <v>0</v>
      </c>
      <c r="I43" s="110">
        <f t="shared" si="20"/>
        <v>0</v>
      </c>
      <c r="J43" s="110">
        <f t="shared" si="20"/>
        <v>0</v>
      </c>
      <c r="K43" s="110">
        <f t="shared" si="20"/>
        <v>0</v>
      </c>
      <c r="L43" s="110">
        <f t="shared" si="20"/>
        <v>0</v>
      </c>
      <c r="M43" s="110">
        <f t="shared" si="20"/>
        <v>0</v>
      </c>
      <c r="N43" s="110">
        <f t="shared" si="20"/>
        <v>0</v>
      </c>
      <c r="O43" s="111">
        <f t="shared" si="20"/>
        <v>0</v>
      </c>
      <c r="P43" s="112">
        <f t="shared" si="20"/>
        <v>0</v>
      </c>
      <c r="Q43" s="110">
        <f t="shared" si="20"/>
        <v>0</v>
      </c>
      <c r="R43" s="110">
        <f t="shared" si="20"/>
        <v>0</v>
      </c>
      <c r="S43" s="110">
        <f t="shared" si="20"/>
        <v>0</v>
      </c>
      <c r="T43" s="110">
        <f t="shared" si="20"/>
        <v>0</v>
      </c>
      <c r="U43" s="111">
        <f t="shared" si="20"/>
        <v>0</v>
      </c>
      <c r="V43" s="112">
        <f t="shared" si="20"/>
        <v>0</v>
      </c>
      <c r="W43" s="110">
        <f t="shared" si="20"/>
        <v>0</v>
      </c>
      <c r="X43" s="110">
        <f t="shared" si="20"/>
        <v>0</v>
      </c>
      <c r="Y43" s="111">
        <f t="shared" si="20"/>
        <v>0</v>
      </c>
      <c r="Z43" s="116">
        <f t="shared" si="20"/>
        <v>0</v>
      </c>
    </row>
  </sheetData>
  <sheetProtection password="CF5D" sheet="1" objects="1" scenarios="1"/>
  <mergeCells count="20">
    <mergeCell ref="W2:Y2"/>
    <mergeCell ref="P2:S2"/>
    <mergeCell ref="A9:A10"/>
    <mergeCell ref="B9:F9"/>
    <mergeCell ref="G9:O9"/>
    <mergeCell ref="P9:U9"/>
    <mergeCell ref="V9:Y9"/>
    <mergeCell ref="B6:F6"/>
    <mergeCell ref="G6:H6"/>
    <mergeCell ref="I6:J6"/>
    <mergeCell ref="Z9:Z10"/>
    <mergeCell ref="B2:J2"/>
    <mergeCell ref="F4:L4"/>
    <mergeCell ref="B4:E4"/>
    <mergeCell ref="M2:O2"/>
    <mergeCell ref="M4:O4"/>
    <mergeCell ref="P4:Q4"/>
    <mergeCell ref="S4:T4"/>
    <mergeCell ref="V4:W4"/>
    <mergeCell ref="T2:V2"/>
  </mergeCells>
  <printOptions horizontalCentered="1"/>
  <pageMargins left="0.07874015748031496" right="0.07874015748031496" top="0" bottom="0" header="0.11811023622047245" footer="0.11811023622047245"/>
  <pageSetup fitToHeight="1" fitToWidth="1" horizontalDpi="300" verticalDpi="300" orientation="portrait" paperSize="9" scale="97" r:id="rId3"/>
  <headerFooter alignWithMargins="0">
    <oddFooter>&amp;L&amp;YCopyright 2003 Karel Machačný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zoomScalePageLayoutView="0" workbookViewId="0" topLeftCell="A1">
      <selection activeCell="A35" sqref="A35:A41"/>
    </sheetView>
  </sheetViews>
  <sheetFormatPr defaultColWidth="9.00390625" defaultRowHeight="12.75"/>
  <cols>
    <col min="1" max="1" width="5.25390625" style="0" customWidth="1"/>
    <col min="2" max="4" width="3.375" style="0" customWidth="1"/>
    <col min="5" max="5" width="3.75390625" style="0" customWidth="1"/>
    <col min="6" max="6" width="3.375" style="0" customWidth="1"/>
    <col min="7" max="11" width="3.75390625" style="0" customWidth="1"/>
    <col min="12" max="12" width="4.875" style="0" customWidth="1"/>
    <col min="13" max="14" width="4.00390625" style="0" customWidth="1"/>
    <col min="15" max="17" width="4.75390625" style="0" customWidth="1"/>
    <col min="18" max="20" width="4.00390625" style="0" customWidth="1"/>
    <col min="21" max="22" width="4.75390625" style="0" customWidth="1"/>
    <col min="23" max="24" width="4.00390625" style="0" customWidth="1"/>
    <col min="25" max="26" width="4.75390625" style="0" customWidth="1"/>
  </cols>
  <sheetData>
    <row r="1" ht="12.75" customHeight="1"/>
    <row r="2" spans="1:26" ht="21.75" customHeight="1">
      <c r="A2" s="11"/>
      <c r="B2" s="196" t="s">
        <v>4</v>
      </c>
      <c r="C2" s="196"/>
      <c r="D2" s="196"/>
      <c r="E2" s="196"/>
      <c r="F2" s="196"/>
      <c r="G2" s="197"/>
      <c r="H2" s="197"/>
      <c r="I2" s="197"/>
      <c r="J2" s="198"/>
      <c r="K2" s="147"/>
      <c r="M2" s="201" t="s">
        <v>33</v>
      </c>
      <c r="N2" s="201"/>
      <c r="O2" s="201"/>
      <c r="P2" s="199"/>
      <c r="Q2" s="199"/>
      <c r="R2" s="199"/>
      <c r="S2" s="199"/>
      <c r="T2" s="201" t="s">
        <v>6</v>
      </c>
      <c r="U2" s="201"/>
      <c r="V2" s="201"/>
      <c r="W2" s="199" t="s">
        <v>218</v>
      </c>
      <c r="X2" s="199"/>
      <c r="Y2" s="199"/>
      <c r="Z2" s="12"/>
    </row>
    <row r="4" spans="2:23" ht="12.75">
      <c r="B4" s="200" t="s">
        <v>5</v>
      </c>
      <c r="C4" s="200"/>
      <c r="D4" s="200"/>
      <c r="E4" s="200"/>
      <c r="F4" s="199"/>
      <c r="G4" s="199"/>
      <c r="H4" s="199"/>
      <c r="I4" s="199"/>
      <c r="J4" s="199"/>
      <c r="K4" s="199"/>
      <c r="L4" s="199"/>
      <c r="M4" s="201" t="s">
        <v>34</v>
      </c>
      <c r="N4" s="201"/>
      <c r="O4" s="201"/>
      <c r="P4" s="204" t="s">
        <v>68</v>
      </c>
      <c r="Q4" s="204"/>
      <c r="R4" s="12" t="s">
        <v>35</v>
      </c>
      <c r="S4" s="205">
        <v>42723</v>
      </c>
      <c r="T4" s="205"/>
      <c r="U4" s="87" t="s">
        <v>36</v>
      </c>
      <c r="V4" s="209">
        <v>42750</v>
      </c>
      <c r="W4" s="209"/>
    </row>
    <row r="5" ht="12.75" customHeight="1"/>
    <row r="6" spans="2:10" ht="12.75" customHeight="1">
      <c r="B6" s="198" t="s">
        <v>83</v>
      </c>
      <c r="C6" s="198"/>
      <c r="D6" s="198"/>
      <c r="E6" s="198"/>
      <c r="F6" s="198"/>
      <c r="G6" s="199"/>
      <c r="H6" s="199"/>
      <c r="I6" s="202"/>
      <c r="J6" s="203"/>
    </row>
    <row r="7" ht="12.75" customHeight="1"/>
    <row r="8" ht="10.5" customHeight="1" thickBot="1"/>
    <row r="9" spans="1:26" ht="15.75" customHeight="1" thickBot="1">
      <c r="A9" s="189" t="s">
        <v>9</v>
      </c>
      <c r="B9" s="191" t="s">
        <v>0</v>
      </c>
      <c r="C9" s="192"/>
      <c r="D9" s="192"/>
      <c r="E9" s="192"/>
      <c r="F9" s="193"/>
      <c r="G9" s="191" t="s">
        <v>1</v>
      </c>
      <c r="H9" s="192"/>
      <c r="I9" s="192"/>
      <c r="J9" s="192"/>
      <c r="K9" s="208"/>
      <c r="L9" s="192"/>
      <c r="M9" s="192"/>
      <c r="N9" s="192"/>
      <c r="O9" s="193"/>
      <c r="P9" s="191" t="s">
        <v>2</v>
      </c>
      <c r="Q9" s="192"/>
      <c r="R9" s="192"/>
      <c r="S9" s="192"/>
      <c r="T9" s="192"/>
      <c r="U9" s="193"/>
      <c r="V9" s="191" t="s">
        <v>3</v>
      </c>
      <c r="W9" s="192"/>
      <c r="X9" s="192"/>
      <c r="Y9" s="193"/>
      <c r="Z9" s="194" t="s">
        <v>32</v>
      </c>
    </row>
    <row r="10" spans="1:26" ht="90" customHeight="1" thickBot="1">
      <c r="A10" s="190"/>
      <c r="B10" s="2" t="s">
        <v>10</v>
      </c>
      <c r="C10" s="3" t="s">
        <v>11</v>
      </c>
      <c r="D10" s="3" t="s">
        <v>12</v>
      </c>
      <c r="E10" s="3" t="s">
        <v>13</v>
      </c>
      <c r="F10" s="4" t="s">
        <v>14</v>
      </c>
      <c r="G10" s="5" t="s">
        <v>15</v>
      </c>
      <c r="H10" s="1" t="s">
        <v>16</v>
      </c>
      <c r="I10" s="6" t="s">
        <v>17</v>
      </c>
      <c r="J10" s="7" t="s">
        <v>18</v>
      </c>
      <c r="K10" s="7" t="s">
        <v>79</v>
      </c>
      <c r="L10" s="1" t="s">
        <v>19</v>
      </c>
      <c r="M10" s="1" t="s">
        <v>20</v>
      </c>
      <c r="N10" s="1" t="s">
        <v>21</v>
      </c>
      <c r="O10" s="8" t="s">
        <v>22</v>
      </c>
      <c r="P10" s="9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8" t="s">
        <v>28</v>
      </c>
      <c r="V10" s="9" t="s">
        <v>29</v>
      </c>
      <c r="W10" s="1" t="s">
        <v>30</v>
      </c>
      <c r="X10" s="1" t="s">
        <v>31</v>
      </c>
      <c r="Y10" s="10" t="s">
        <v>28</v>
      </c>
      <c r="Z10" s="195"/>
    </row>
    <row r="11" spans="1:26" ht="18" customHeight="1">
      <c r="A11" s="169">
        <v>42723</v>
      </c>
      <c r="B11" s="25"/>
      <c r="C11" s="14"/>
      <c r="D11" s="14"/>
      <c r="E11" s="14"/>
      <c r="F11" s="22"/>
      <c r="G11" s="19"/>
      <c r="H11" s="13"/>
      <c r="I11" s="13"/>
      <c r="J11" s="13"/>
      <c r="K11" s="13"/>
      <c r="L11" s="13"/>
      <c r="M11" s="13"/>
      <c r="N11" s="14"/>
      <c r="O11" s="113">
        <f>SUM(G11:N11)</f>
        <v>0</v>
      </c>
      <c r="P11" s="25"/>
      <c r="Q11" s="14"/>
      <c r="R11" s="14"/>
      <c r="S11" s="14"/>
      <c r="T11" s="14"/>
      <c r="U11" s="113">
        <f>SUM(P11:T11)</f>
        <v>0</v>
      </c>
      <c r="V11" s="25"/>
      <c r="W11" s="14"/>
      <c r="X11" s="14"/>
      <c r="Y11" s="113">
        <f>SUM(V11:X11)</f>
        <v>0</v>
      </c>
      <c r="Z11" s="117">
        <f aca="true" t="shared" si="0" ref="Z11:Z17">SUM(U11+Y11)</f>
        <v>0</v>
      </c>
    </row>
    <row r="12" spans="1:26" ht="18" customHeight="1">
      <c r="A12" s="169">
        <v>42724</v>
      </c>
      <c r="B12" s="20"/>
      <c r="C12" s="15"/>
      <c r="D12" s="15"/>
      <c r="E12" s="15"/>
      <c r="F12" s="23"/>
      <c r="G12" s="20"/>
      <c r="H12" s="15"/>
      <c r="I12" s="15"/>
      <c r="J12" s="15"/>
      <c r="K12" s="15"/>
      <c r="L12" s="15"/>
      <c r="M12" s="15"/>
      <c r="N12" s="15"/>
      <c r="O12" s="114">
        <f aca="true" t="shared" si="1" ref="O12:O17">SUM(G12:N12)</f>
        <v>0</v>
      </c>
      <c r="P12" s="20"/>
      <c r="Q12" s="15"/>
      <c r="R12" s="15"/>
      <c r="S12" s="15"/>
      <c r="T12" s="15"/>
      <c r="U12" s="114">
        <f aca="true" t="shared" si="2" ref="U12:U17">SUM(P12:T12)</f>
        <v>0</v>
      </c>
      <c r="V12" s="20"/>
      <c r="W12" s="15"/>
      <c r="X12" s="15"/>
      <c r="Y12" s="114">
        <f aca="true" t="shared" si="3" ref="Y12:Y17">SUM(V12:X12)</f>
        <v>0</v>
      </c>
      <c r="Z12" s="118">
        <f t="shared" si="0"/>
        <v>0</v>
      </c>
    </row>
    <row r="13" spans="1:26" ht="18" customHeight="1">
      <c r="A13" s="169">
        <v>42725</v>
      </c>
      <c r="B13" s="20"/>
      <c r="C13" s="15"/>
      <c r="D13" s="15"/>
      <c r="E13" s="15"/>
      <c r="F13" s="23"/>
      <c r="G13" s="20"/>
      <c r="H13" s="15"/>
      <c r="I13" s="15"/>
      <c r="J13" s="15"/>
      <c r="K13" s="15"/>
      <c r="L13" s="15"/>
      <c r="M13" s="18"/>
      <c r="N13" s="15"/>
      <c r="O13" s="114">
        <f t="shared" si="1"/>
        <v>0</v>
      </c>
      <c r="P13" s="20"/>
      <c r="Q13" s="15"/>
      <c r="R13" s="15"/>
      <c r="S13" s="15"/>
      <c r="T13" s="15"/>
      <c r="U13" s="114">
        <f t="shared" si="2"/>
        <v>0</v>
      </c>
      <c r="V13" s="20"/>
      <c r="W13" s="15"/>
      <c r="X13" s="15"/>
      <c r="Y13" s="114">
        <f t="shared" si="3"/>
        <v>0</v>
      </c>
      <c r="Z13" s="118">
        <f t="shared" si="0"/>
        <v>0</v>
      </c>
    </row>
    <row r="14" spans="1:26" ht="18" customHeight="1">
      <c r="A14" s="169">
        <v>42726</v>
      </c>
      <c r="B14" s="20"/>
      <c r="C14" s="15"/>
      <c r="D14" s="15"/>
      <c r="E14" s="15"/>
      <c r="F14" s="23"/>
      <c r="G14" s="20"/>
      <c r="H14" s="15"/>
      <c r="I14" s="15"/>
      <c r="J14" s="15"/>
      <c r="K14" s="15"/>
      <c r="L14" s="15"/>
      <c r="M14" s="15"/>
      <c r="N14" s="15"/>
      <c r="O14" s="114">
        <f t="shared" si="1"/>
        <v>0</v>
      </c>
      <c r="P14" s="20"/>
      <c r="Q14" s="15"/>
      <c r="R14" s="15"/>
      <c r="S14" s="15"/>
      <c r="T14" s="15"/>
      <c r="U14" s="114">
        <f t="shared" si="2"/>
        <v>0</v>
      </c>
      <c r="V14" s="20"/>
      <c r="W14" s="15"/>
      <c r="X14" s="15"/>
      <c r="Y14" s="114">
        <f t="shared" si="3"/>
        <v>0</v>
      </c>
      <c r="Z14" s="118">
        <f t="shared" si="0"/>
        <v>0</v>
      </c>
    </row>
    <row r="15" spans="1:26" ht="18" customHeight="1">
      <c r="A15" s="169">
        <v>42727</v>
      </c>
      <c r="B15" s="20"/>
      <c r="C15" s="15"/>
      <c r="D15" s="15"/>
      <c r="E15" s="15"/>
      <c r="F15" s="23"/>
      <c r="G15" s="20"/>
      <c r="H15" s="15"/>
      <c r="I15" s="15"/>
      <c r="J15" s="15"/>
      <c r="K15" s="15"/>
      <c r="L15" s="15"/>
      <c r="M15" s="15"/>
      <c r="N15" s="15"/>
      <c r="O15" s="114">
        <f t="shared" si="1"/>
        <v>0</v>
      </c>
      <c r="P15" s="20"/>
      <c r="Q15" s="15"/>
      <c r="R15" s="15"/>
      <c r="S15" s="15"/>
      <c r="T15" s="15"/>
      <c r="U15" s="114">
        <f t="shared" si="2"/>
        <v>0</v>
      </c>
      <c r="V15" s="20"/>
      <c r="W15" s="15"/>
      <c r="X15" s="15"/>
      <c r="Y15" s="114">
        <f t="shared" si="3"/>
        <v>0</v>
      </c>
      <c r="Z15" s="118">
        <f t="shared" si="0"/>
        <v>0</v>
      </c>
    </row>
    <row r="16" spans="1:26" ht="18" customHeight="1">
      <c r="A16" s="169">
        <v>42728</v>
      </c>
      <c r="B16" s="20"/>
      <c r="C16" s="15"/>
      <c r="D16" s="15"/>
      <c r="E16" s="15"/>
      <c r="F16" s="23"/>
      <c r="G16" s="20"/>
      <c r="H16" s="15"/>
      <c r="I16" s="15"/>
      <c r="J16" s="15"/>
      <c r="K16" s="15"/>
      <c r="L16" s="15"/>
      <c r="M16" s="15"/>
      <c r="N16" s="15"/>
      <c r="O16" s="114">
        <f t="shared" si="1"/>
        <v>0</v>
      </c>
      <c r="P16" s="20"/>
      <c r="Q16" s="15"/>
      <c r="R16" s="15"/>
      <c r="S16" s="15"/>
      <c r="T16" s="15"/>
      <c r="U16" s="114">
        <f t="shared" si="2"/>
        <v>0</v>
      </c>
      <c r="V16" s="20"/>
      <c r="W16" s="15"/>
      <c r="X16" s="15"/>
      <c r="Y16" s="114">
        <f t="shared" si="3"/>
        <v>0</v>
      </c>
      <c r="Z16" s="118">
        <f t="shared" si="0"/>
        <v>0</v>
      </c>
    </row>
    <row r="17" spans="1:26" ht="18" customHeight="1" thickBot="1">
      <c r="A17" s="169">
        <v>42729</v>
      </c>
      <c r="B17" s="21"/>
      <c r="C17" s="16"/>
      <c r="D17" s="16"/>
      <c r="E17" s="16"/>
      <c r="F17" s="24"/>
      <c r="G17" s="21"/>
      <c r="H17" s="16"/>
      <c r="I17" s="16"/>
      <c r="J17" s="16"/>
      <c r="K17" s="16"/>
      <c r="L17" s="16"/>
      <c r="M17" s="16"/>
      <c r="N17" s="16"/>
      <c r="O17" s="115">
        <f t="shared" si="1"/>
        <v>0</v>
      </c>
      <c r="P17" s="21"/>
      <c r="Q17" s="16"/>
      <c r="R17" s="16"/>
      <c r="S17" s="16"/>
      <c r="T17" s="16"/>
      <c r="U17" s="115">
        <f t="shared" si="2"/>
        <v>0</v>
      </c>
      <c r="V17" s="21"/>
      <c r="W17" s="16"/>
      <c r="X17" s="16"/>
      <c r="Y17" s="115">
        <f t="shared" si="3"/>
        <v>0</v>
      </c>
      <c r="Z17" s="119">
        <f t="shared" si="0"/>
        <v>0</v>
      </c>
    </row>
    <row r="18" spans="1:26" ht="18" customHeight="1" thickBot="1">
      <c r="A18" s="108" t="s">
        <v>7</v>
      </c>
      <c r="B18" s="109" t="e">
        <f>AVERAGE(B11,B12,B13,B14,B15,B16,B17)</f>
        <v>#DIV/0!</v>
      </c>
      <c r="C18" s="110">
        <f>SUM(C11:C17)</f>
        <v>0</v>
      </c>
      <c r="D18" s="110">
        <f aca="true" t="shared" si="4" ref="D18:Z18">SUM(D11:D17)</f>
        <v>0</v>
      </c>
      <c r="E18" s="110">
        <f t="shared" si="4"/>
        <v>0</v>
      </c>
      <c r="F18" s="111">
        <f t="shared" si="4"/>
        <v>0</v>
      </c>
      <c r="G18" s="112">
        <f aca="true" t="shared" si="5" ref="G18:O18">SUM(G11:G17)</f>
        <v>0</v>
      </c>
      <c r="H18" s="110">
        <f t="shared" si="5"/>
        <v>0</v>
      </c>
      <c r="I18" s="110">
        <f t="shared" si="5"/>
        <v>0</v>
      </c>
      <c r="J18" s="110">
        <f t="shared" si="5"/>
        <v>0</v>
      </c>
      <c r="K18" s="110">
        <f>SUM(K11:K17)</f>
        <v>0</v>
      </c>
      <c r="L18" s="110">
        <f t="shared" si="5"/>
        <v>0</v>
      </c>
      <c r="M18" s="110">
        <f t="shared" si="5"/>
        <v>0</v>
      </c>
      <c r="N18" s="110">
        <f t="shared" si="5"/>
        <v>0</v>
      </c>
      <c r="O18" s="111">
        <f t="shared" si="5"/>
        <v>0</v>
      </c>
      <c r="P18" s="112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1">
        <f t="shared" si="4"/>
        <v>0</v>
      </c>
      <c r="V18" s="112">
        <f t="shared" si="4"/>
        <v>0</v>
      </c>
      <c r="W18" s="110">
        <f t="shared" si="4"/>
        <v>0</v>
      </c>
      <c r="X18" s="110">
        <f t="shared" si="4"/>
        <v>0</v>
      </c>
      <c r="Y18" s="111">
        <f t="shared" si="4"/>
        <v>0</v>
      </c>
      <c r="Z18" s="116">
        <f t="shared" si="4"/>
        <v>0</v>
      </c>
    </row>
    <row r="19" spans="1:26" ht="18" customHeight="1">
      <c r="A19" s="169">
        <v>42730</v>
      </c>
      <c r="B19" s="27"/>
      <c r="C19" s="14"/>
      <c r="D19" s="14"/>
      <c r="E19" s="14"/>
      <c r="F19" s="22"/>
      <c r="G19" s="25"/>
      <c r="H19" s="14"/>
      <c r="I19" s="14"/>
      <c r="J19" s="14"/>
      <c r="K19" s="14"/>
      <c r="L19" s="14"/>
      <c r="M19" s="14"/>
      <c r="N19" s="14"/>
      <c r="O19" s="113">
        <f aca="true" t="shared" si="6" ref="O19:O25">SUM(G19:N19)</f>
        <v>0</v>
      </c>
      <c r="P19" s="25"/>
      <c r="Q19" s="14"/>
      <c r="R19" s="14"/>
      <c r="S19" s="14"/>
      <c r="T19" s="14"/>
      <c r="U19" s="113">
        <f aca="true" t="shared" si="7" ref="U19:U25">SUM(P19:T19)</f>
        <v>0</v>
      </c>
      <c r="V19" s="25"/>
      <c r="W19" s="14"/>
      <c r="X19" s="14"/>
      <c r="Y19" s="113">
        <f aca="true" t="shared" si="8" ref="Y19:Y25">SUM(V19:X19)</f>
        <v>0</v>
      </c>
      <c r="Z19" s="117">
        <f aca="true" t="shared" si="9" ref="Z19:Z25">SUM(U19+Y19)</f>
        <v>0</v>
      </c>
    </row>
    <row r="20" spans="1:26" ht="18" customHeight="1">
      <c r="A20" s="169">
        <v>42731</v>
      </c>
      <c r="B20" s="28"/>
      <c r="C20" s="15"/>
      <c r="D20" s="15"/>
      <c r="E20" s="15"/>
      <c r="F20" s="23"/>
      <c r="G20" s="20"/>
      <c r="H20" s="15"/>
      <c r="I20" s="15"/>
      <c r="J20" s="15"/>
      <c r="K20" s="15"/>
      <c r="L20" s="15"/>
      <c r="M20" s="15"/>
      <c r="N20" s="15"/>
      <c r="O20" s="114">
        <f t="shared" si="6"/>
        <v>0</v>
      </c>
      <c r="P20" s="20"/>
      <c r="Q20" s="15"/>
      <c r="R20" s="15"/>
      <c r="S20" s="15"/>
      <c r="T20" s="15"/>
      <c r="U20" s="114">
        <f t="shared" si="7"/>
        <v>0</v>
      </c>
      <c r="V20" s="20"/>
      <c r="W20" s="15"/>
      <c r="X20" s="15"/>
      <c r="Y20" s="114">
        <f t="shared" si="8"/>
        <v>0</v>
      </c>
      <c r="Z20" s="118">
        <f t="shared" si="9"/>
        <v>0</v>
      </c>
    </row>
    <row r="21" spans="1:26" ht="18" customHeight="1">
      <c r="A21" s="169">
        <v>42732</v>
      </c>
      <c r="B21" s="28"/>
      <c r="C21" s="15"/>
      <c r="D21" s="15"/>
      <c r="E21" s="15"/>
      <c r="F21" s="23"/>
      <c r="G21" s="20"/>
      <c r="H21" s="15"/>
      <c r="I21" s="15"/>
      <c r="J21" s="15"/>
      <c r="K21" s="15"/>
      <c r="L21" s="15"/>
      <c r="M21" s="15"/>
      <c r="N21" s="15"/>
      <c r="O21" s="114">
        <f t="shared" si="6"/>
        <v>0</v>
      </c>
      <c r="P21" s="20"/>
      <c r="Q21" s="15"/>
      <c r="R21" s="15"/>
      <c r="S21" s="15"/>
      <c r="T21" s="15"/>
      <c r="U21" s="114">
        <f t="shared" si="7"/>
        <v>0</v>
      </c>
      <c r="V21" s="20"/>
      <c r="W21" s="15"/>
      <c r="X21" s="15"/>
      <c r="Y21" s="114">
        <f t="shared" si="8"/>
        <v>0</v>
      </c>
      <c r="Z21" s="118">
        <f t="shared" si="9"/>
        <v>0</v>
      </c>
    </row>
    <row r="22" spans="1:26" ht="18" customHeight="1">
      <c r="A22" s="169">
        <v>42733</v>
      </c>
      <c r="B22" s="28"/>
      <c r="C22" s="15"/>
      <c r="D22" s="15"/>
      <c r="E22" s="15"/>
      <c r="F22" s="23"/>
      <c r="G22" s="20"/>
      <c r="H22" s="15"/>
      <c r="I22" s="15"/>
      <c r="J22" s="15"/>
      <c r="K22" s="15"/>
      <c r="L22" s="15"/>
      <c r="M22" s="15"/>
      <c r="N22" s="15"/>
      <c r="O22" s="114">
        <f t="shared" si="6"/>
        <v>0</v>
      </c>
      <c r="P22" s="20"/>
      <c r="Q22" s="15"/>
      <c r="R22" s="15"/>
      <c r="S22" s="15"/>
      <c r="T22" s="15"/>
      <c r="U22" s="114">
        <f t="shared" si="7"/>
        <v>0</v>
      </c>
      <c r="V22" s="20"/>
      <c r="W22" s="15"/>
      <c r="X22" s="15"/>
      <c r="Y22" s="114">
        <f t="shared" si="8"/>
        <v>0</v>
      </c>
      <c r="Z22" s="118">
        <f t="shared" si="9"/>
        <v>0</v>
      </c>
    </row>
    <row r="23" spans="1:26" ht="18" customHeight="1">
      <c r="A23" s="169">
        <v>42734</v>
      </c>
      <c r="B23" s="28"/>
      <c r="C23" s="15"/>
      <c r="D23" s="15"/>
      <c r="E23" s="15"/>
      <c r="F23" s="23"/>
      <c r="G23" s="20"/>
      <c r="H23" s="15"/>
      <c r="I23" s="15"/>
      <c r="J23" s="15"/>
      <c r="K23" s="15"/>
      <c r="L23" s="15"/>
      <c r="M23" s="15"/>
      <c r="N23" s="15"/>
      <c r="O23" s="114">
        <f t="shared" si="6"/>
        <v>0</v>
      </c>
      <c r="P23" s="20"/>
      <c r="Q23" s="15"/>
      <c r="R23" s="15"/>
      <c r="S23" s="15"/>
      <c r="T23" s="15"/>
      <c r="U23" s="114">
        <f t="shared" si="7"/>
        <v>0</v>
      </c>
      <c r="V23" s="20"/>
      <c r="W23" s="15"/>
      <c r="X23" s="15"/>
      <c r="Y23" s="114">
        <f t="shared" si="8"/>
        <v>0</v>
      </c>
      <c r="Z23" s="118">
        <f t="shared" si="9"/>
        <v>0</v>
      </c>
    </row>
    <row r="24" spans="1:26" ht="18" customHeight="1">
      <c r="A24" s="169">
        <v>42735</v>
      </c>
      <c r="B24" s="28"/>
      <c r="C24" s="15"/>
      <c r="D24" s="15"/>
      <c r="E24" s="15"/>
      <c r="F24" s="23"/>
      <c r="G24" s="20"/>
      <c r="H24" s="15"/>
      <c r="I24" s="15"/>
      <c r="J24" s="15"/>
      <c r="K24" s="15"/>
      <c r="L24" s="15"/>
      <c r="M24" s="15"/>
      <c r="N24" s="15"/>
      <c r="O24" s="114">
        <f t="shared" si="6"/>
        <v>0</v>
      </c>
      <c r="P24" s="20"/>
      <c r="Q24" s="15"/>
      <c r="R24" s="15"/>
      <c r="S24" s="15"/>
      <c r="T24" s="15"/>
      <c r="U24" s="114">
        <f t="shared" si="7"/>
        <v>0</v>
      </c>
      <c r="V24" s="20"/>
      <c r="W24" s="15"/>
      <c r="X24" s="15"/>
      <c r="Y24" s="114">
        <f t="shared" si="8"/>
        <v>0</v>
      </c>
      <c r="Z24" s="118">
        <f t="shared" si="9"/>
        <v>0</v>
      </c>
    </row>
    <row r="25" spans="1:26" ht="18" customHeight="1" thickBot="1">
      <c r="A25" s="169">
        <v>42736</v>
      </c>
      <c r="B25" s="29"/>
      <c r="C25" s="17"/>
      <c r="D25" s="17"/>
      <c r="E25" s="17"/>
      <c r="F25" s="24"/>
      <c r="G25" s="26"/>
      <c r="H25" s="17"/>
      <c r="I25" s="17"/>
      <c r="J25" s="17"/>
      <c r="K25" s="17"/>
      <c r="L25" s="17"/>
      <c r="M25" s="17"/>
      <c r="N25" s="17"/>
      <c r="O25" s="120">
        <f t="shared" si="6"/>
        <v>0</v>
      </c>
      <c r="P25" s="26"/>
      <c r="Q25" s="17"/>
      <c r="R25" s="17"/>
      <c r="S25" s="17"/>
      <c r="T25" s="17"/>
      <c r="U25" s="120">
        <f t="shared" si="7"/>
        <v>0</v>
      </c>
      <c r="V25" s="26"/>
      <c r="W25" s="17"/>
      <c r="X25" s="17"/>
      <c r="Y25" s="120">
        <f t="shared" si="8"/>
        <v>0</v>
      </c>
      <c r="Z25" s="121">
        <f t="shared" si="9"/>
        <v>0</v>
      </c>
    </row>
    <row r="26" spans="1:26" ht="18" customHeight="1" thickBot="1">
      <c r="A26" s="108" t="s">
        <v>7</v>
      </c>
      <c r="B26" s="109" t="e">
        <f>AVERAGE(B19:B20:B21:B22:B23:B24:B25)</f>
        <v>#DIV/0!</v>
      </c>
      <c r="C26" s="110">
        <f aca="true" t="shared" si="10" ref="C26:Z26">SUM(C19:C25)</f>
        <v>0</v>
      </c>
      <c r="D26" s="110">
        <f t="shared" si="10"/>
        <v>0</v>
      </c>
      <c r="E26" s="110">
        <f t="shared" si="10"/>
        <v>0</v>
      </c>
      <c r="F26" s="111">
        <f t="shared" si="10"/>
        <v>0</v>
      </c>
      <c r="G26" s="112">
        <f aca="true" t="shared" si="11" ref="G26:O26">SUM(G19:G25)</f>
        <v>0</v>
      </c>
      <c r="H26" s="110">
        <f t="shared" si="11"/>
        <v>0</v>
      </c>
      <c r="I26" s="110">
        <f t="shared" si="11"/>
        <v>0</v>
      </c>
      <c r="J26" s="110">
        <f t="shared" si="11"/>
        <v>0</v>
      </c>
      <c r="K26" s="110">
        <f>SUM(K19:K25)</f>
        <v>0</v>
      </c>
      <c r="L26" s="110">
        <f t="shared" si="11"/>
        <v>0</v>
      </c>
      <c r="M26" s="110">
        <f t="shared" si="11"/>
        <v>0</v>
      </c>
      <c r="N26" s="110">
        <f t="shared" si="11"/>
        <v>0</v>
      </c>
      <c r="O26" s="111">
        <f t="shared" si="11"/>
        <v>0</v>
      </c>
      <c r="P26" s="112">
        <f t="shared" si="10"/>
        <v>0</v>
      </c>
      <c r="Q26" s="110">
        <f t="shared" si="10"/>
        <v>0</v>
      </c>
      <c r="R26" s="110">
        <f t="shared" si="10"/>
        <v>0</v>
      </c>
      <c r="S26" s="110">
        <f t="shared" si="10"/>
        <v>0</v>
      </c>
      <c r="T26" s="110">
        <f t="shared" si="10"/>
        <v>0</v>
      </c>
      <c r="U26" s="111">
        <f t="shared" si="10"/>
        <v>0</v>
      </c>
      <c r="V26" s="112">
        <f t="shared" si="10"/>
        <v>0</v>
      </c>
      <c r="W26" s="110">
        <f t="shared" si="10"/>
        <v>0</v>
      </c>
      <c r="X26" s="110">
        <f t="shared" si="10"/>
        <v>0</v>
      </c>
      <c r="Y26" s="111">
        <f t="shared" si="10"/>
        <v>0</v>
      </c>
      <c r="Z26" s="116">
        <f t="shared" si="10"/>
        <v>0</v>
      </c>
    </row>
    <row r="27" spans="1:26" ht="18" customHeight="1">
      <c r="A27" s="169">
        <v>42737</v>
      </c>
      <c r="B27" s="27"/>
      <c r="C27" s="14"/>
      <c r="D27" s="14"/>
      <c r="E27" s="14"/>
      <c r="F27" s="22"/>
      <c r="G27" s="25"/>
      <c r="H27" s="14"/>
      <c r="I27" s="14"/>
      <c r="J27" s="14"/>
      <c r="K27" s="14"/>
      <c r="L27" s="14"/>
      <c r="M27" s="14"/>
      <c r="N27" s="14"/>
      <c r="O27" s="113">
        <f aca="true" t="shared" si="12" ref="O27:O33">SUM(G27:N27)</f>
        <v>0</v>
      </c>
      <c r="P27" s="25"/>
      <c r="Q27" s="14"/>
      <c r="R27" s="14"/>
      <c r="S27" s="14"/>
      <c r="T27" s="14"/>
      <c r="U27" s="113">
        <f aca="true" t="shared" si="13" ref="U27:U33">SUM(P27:T27)</f>
        <v>0</v>
      </c>
      <c r="V27" s="25"/>
      <c r="W27" s="14"/>
      <c r="X27" s="14"/>
      <c r="Y27" s="113">
        <f aca="true" t="shared" si="14" ref="Y27:Y33">SUM(V27:X27)</f>
        <v>0</v>
      </c>
      <c r="Z27" s="117">
        <f aca="true" t="shared" si="15" ref="Z27:Z33">SUM(U27+Y27)</f>
        <v>0</v>
      </c>
    </row>
    <row r="28" spans="1:26" ht="18" customHeight="1">
      <c r="A28" s="169">
        <v>42738</v>
      </c>
      <c r="B28" s="28"/>
      <c r="C28" s="15"/>
      <c r="D28" s="15"/>
      <c r="E28" s="15"/>
      <c r="F28" s="23"/>
      <c r="G28" s="20"/>
      <c r="H28" s="15"/>
      <c r="I28" s="15"/>
      <c r="J28" s="15"/>
      <c r="K28" s="15"/>
      <c r="L28" s="15"/>
      <c r="M28" s="15"/>
      <c r="N28" s="15"/>
      <c r="O28" s="114">
        <f t="shared" si="12"/>
        <v>0</v>
      </c>
      <c r="P28" s="20"/>
      <c r="Q28" s="15"/>
      <c r="R28" s="15"/>
      <c r="S28" s="15"/>
      <c r="T28" s="15"/>
      <c r="U28" s="114">
        <f t="shared" si="13"/>
        <v>0</v>
      </c>
      <c r="V28" s="20"/>
      <c r="W28" s="15"/>
      <c r="X28" s="15"/>
      <c r="Y28" s="114">
        <f t="shared" si="14"/>
        <v>0</v>
      </c>
      <c r="Z28" s="118">
        <f t="shared" si="15"/>
        <v>0</v>
      </c>
    </row>
    <row r="29" spans="1:26" ht="18" customHeight="1">
      <c r="A29" s="169">
        <v>42739</v>
      </c>
      <c r="B29" s="28"/>
      <c r="C29" s="15"/>
      <c r="D29" s="15"/>
      <c r="E29" s="15"/>
      <c r="F29" s="23"/>
      <c r="G29" s="20"/>
      <c r="H29" s="15"/>
      <c r="I29" s="15"/>
      <c r="J29" s="15"/>
      <c r="K29" s="15"/>
      <c r="L29" s="15"/>
      <c r="M29" s="15"/>
      <c r="N29" s="15"/>
      <c r="O29" s="114">
        <f t="shared" si="12"/>
        <v>0</v>
      </c>
      <c r="P29" s="20"/>
      <c r="Q29" s="15"/>
      <c r="R29" s="15"/>
      <c r="S29" s="15"/>
      <c r="T29" s="15"/>
      <c r="U29" s="114">
        <f t="shared" si="13"/>
        <v>0</v>
      </c>
      <c r="V29" s="20"/>
      <c r="W29" s="15"/>
      <c r="X29" s="15"/>
      <c r="Y29" s="114">
        <f t="shared" si="14"/>
        <v>0</v>
      </c>
      <c r="Z29" s="118">
        <f t="shared" si="15"/>
        <v>0</v>
      </c>
    </row>
    <row r="30" spans="1:26" ht="18" customHeight="1">
      <c r="A30" s="169">
        <v>42740</v>
      </c>
      <c r="B30" s="28"/>
      <c r="C30" s="15"/>
      <c r="D30" s="15"/>
      <c r="E30" s="15"/>
      <c r="F30" s="23"/>
      <c r="G30" s="20"/>
      <c r="H30" s="15"/>
      <c r="I30" s="15"/>
      <c r="J30" s="15"/>
      <c r="K30" s="15"/>
      <c r="L30" s="15"/>
      <c r="M30" s="15"/>
      <c r="N30" s="15"/>
      <c r="O30" s="114">
        <f t="shared" si="12"/>
        <v>0</v>
      </c>
      <c r="P30" s="20"/>
      <c r="Q30" s="15"/>
      <c r="R30" s="15"/>
      <c r="S30" s="15"/>
      <c r="T30" s="15"/>
      <c r="U30" s="114">
        <f t="shared" si="13"/>
        <v>0</v>
      </c>
      <c r="V30" s="20"/>
      <c r="W30" s="15"/>
      <c r="X30" s="15"/>
      <c r="Y30" s="114">
        <f t="shared" si="14"/>
        <v>0</v>
      </c>
      <c r="Z30" s="118">
        <f t="shared" si="15"/>
        <v>0</v>
      </c>
    </row>
    <row r="31" spans="1:26" ht="18" customHeight="1">
      <c r="A31" s="169">
        <v>42741</v>
      </c>
      <c r="B31" s="28"/>
      <c r="C31" s="15"/>
      <c r="D31" s="15"/>
      <c r="E31" s="15"/>
      <c r="F31" s="23"/>
      <c r="G31" s="20"/>
      <c r="H31" s="15"/>
      <c r="I31" s="15"/>
      <c r="J31" s="15"/>
      <c r="K31" s="15"/>
      <c r="L31" s="15"/>
      <c r="M31" s="15"/>
      <c r="N31" s="15"/>
      <c r="O31" s="114">
        <f t="shared" si="12"/>
        <v>0</v>
      </c>
      <c r="P31" s="20"/>
      <c r="Q31" s="15"/>
      <c r="R31" s="15"/>
      <c r="S31" s="15"/>
      <c r="T31" s="15"/>
      <c r="U31" s="114">
        <f t="shared" si="13"/>
        <v>0</v>
      </c>
      <c r="V31" s="20"/>
      <c r="W31" s="15"/>
      <c r="X31" s="15"/>
      <c r="Y31" s="114">
        <f t="shared" si="14"/>
        <v>0</v>
      </c>
      <c r="Z31" s="118">
        <f t="shared" si="15"/>
        <v>0</v>
      </c>
    </row>
    <row r="32" spans="1:26" ht="18" customHeight="1">
      <c r="A32" s="169">
        <v>42742</v>
      </c>
      <c r="B32" s="28"/>
      <c r="C32" s="15"/>
      <c r="D32" s="15"/>
      <c r="E32" s="15"/>
      <c r="F32" s="23"/>
      <c r="G32" s="20"/>
      <c r="H32" s="15"/>
      <c r="I32" s="15"/>
      <c r="J32" s="15"/>
      <c r="K32" s="15"/>
      <c r="L32" s="15"/>
      <c r="M32" s="15"/>
      <c r="N32" s="15"/>
      <c r="O32" s="114">
        <f t="shared" si="12"/>
        <v>0</v>
      </c>
      <c r="P32" s="20"/>
      <c r="Q32" s="15"/>
      <c r="R32" s="15"/>
      <c r="S32" s="15"/>
      <c r="T32" s="15"/>
      <c r="U32" s="114">
        <f t="shared" si="13"/>
        <v>0</v>
      </c>
      <c r="V32" s="20"/>
      <c r="W32" s="15"/>
      <c r="X32" s="15"/>
      <c r="Y32" s="114">
        <f t="shared" si="14"/>
        <v>0</v>
      </c>
      <c r="Z32" s="118">
        <f t="shared" si="15"/>
        <v>0</v>
      </c>
    </row>
    <row r="33" spans="1:26" ht="18" customHeight="1" thickBot="1">
      <c r="A33" s="169">
        <v>42743</v>
      </c>
      <c r="B33" s="30"/>
      <c r="C33" s="16"/>
      <c r="D33" s="16"/>
      <c r="E33" s="16"/>
      <c r="F33" s="31"/>
      <c r="G33" s="21"/>
      <c r="H33" s="16"/>
      <c r="I33" s="16"/>
      <c r="J33" s="16"/>
      <c r="K33" s="16"/>
      <c r="L33" s="16"/>
      <c r="M33" s="16"/>
      <c r="N33" s="16"/>
      <c r="O33" s="115">
        <f t="shared" si="12"/>
        <v>0</v>
      </c>
      <c r="P33" s="21"/>
      <c r="Q33" s="16"/>
      <c r="R33" s="16"/>
      <c r="S33" s="16"/>
      <c r="T33" s="16"/>
      <c r="U33" s="115">
        <f t="shared" si="13"/>
        <v>0</v>
      </c>
      <c r="V33" s="21"/>
      <c r="W33" s="16"/>
      <c r="X33" s="16"/>
      <c r="Y33" s="115">
        <f t="shared" si="14"/>
        <v>0</v>
      </c>
      <c r="Z33" s="119">
        <f t="shared" si="15"/>
        <v>0</v>
      </c>
    </row>
    <row r="34" spans="1:26" ht="18" customHeight="1" thickBot="1">
      <c r="A34" s="108" t="s">
        <v>7</v>
      </c>
      <c r="B34" s="109" t="e">
        <f>AVERAGE(B27:B28:B29:B30:B31:B32:B33)</f>
        <v>#DIV/0!</v>
      </c>
      <c r="C34" s="110">
        <f aca="true" t="shared" si="16" ref="C34:Z34">SUM(C27:C33)</f>
        <v>0</v>
      </c>
      <c r="D34" s="110">
        <f t="shared" si="16"/>
        <v>0</v>
      </c>
      <c r="E34" s="110">
        <f t="shared" si="16"/>
        <v>0</v>
      </c>
      <c r="F34" s="111">
        <f t="shared" si="16"/>
        <v>0</v>
      </c>
      <c r="G34" s="112">
        <f aca="true" t="shared" si="17" ref="G34:O34">SUM(G27:G33)</f>
        <v>0</v>
      </c>
      <c r="H34" s="110">
        <f t="shared" si="17"/>
        <v>0</v>
      </c>
      <c r="I34" s="110">
        <f t="shared" si="17"/>
        <v>0</v>
      </c>
      <c r="J34" s="110">
        <f t="shared" si="17"/>
        <v>0</v>
      </c>
      <c r="K34" s="110">
        <f>SUM(K27:K33)</f>
        <v>0</v>
      </c>
      <c r="L34" s="110">
        <f t="shared" si="17"/>
        <v>0</v>
      </c>
      <c r="M34" s="110">
        <f t="shared" si="17"/>
        <v>0</v>
      </c>
      <c r="N34" s="110">
        <f t="shared" si="17"/>
        <v>0</v>
      </c>
      <c r="O34" s="111">
        <f t="shared" si="17"/>
        <v>0</v>
      </c>
      <c r="P34" s="112">
        <f t="shared" si="16"/>
        <v>0</v>
      </c>
      <c r="Q34" s="110">
        <f t="shared" si="16"/>
        <v>0</v>
      </c>
      <c r="R34" s="110">
        <f t="shared" si="16"/>
        <v>0</v>
      </c>
      <c r="S34" s="110">
        <f t="shared" si="16"/>
        <v>0</v>
      </c>
      <c r="T34" s="110">
        <f t="shared" si="16"/>
        <v>0</v>
      </c>
      <c r="U34" s="111">
        <f t="shared" si="16"/>
        <v>0</v>
      </c>
      <c r="V34" s="112">
        <f t="shared" si="16"/>
        <v>0</v>
      </c>
      <c r="W34" s="110">
        <f t="shared" si="16"/>
        <v>0</v>
      </c>
      <c r="X34" s="110">
        <f t="shared" si="16"/>
        <v>0</v>
      </c>
      <c r="Y34" s="111">
        <f t="shared" si="16"/>
        <v>0</v>
      </c>
      <c r="Z34" s="116">
        <f t="shared" si="16"/>
        <v>0</v>
      </c>
    </row>
    <row r="35" spans="1:26" ht="18" customHeight="1">
      <c r="A35" s="169">
        <v>42744</v>
      </c>
      <c r="B35" s="27"/>
      <c r="C35" s="14"/>
      <c r="D35" s="14"/>
      <c r="E35" s="14"/>
      <c r="F35" s="22"/>
      <c r="G35" s="25"/>
      <c r="H35" s="14"/>
      <c r="I35" s="14"/>
      <c r="J35" s="14"/>
      <c r="K35" s="14"/>
      <c r="L35" s="14"/>
      <c r="M35" s="14"/>
      <c r="N35" s="14"/>
      <c r="O35" s="113">
        <f aca="true" t="shared" si="18" ref="O35:O41">SUM(G35:N35)</f>
        <v>0</v>
      </c>
      <c r="P35" s="25"/>
      <c r="Q35" s="14"/>
      <c r="R35" s="14"/>
      <c r="S35" s="14"/>
      <c r="T35" s="14"/>
      <c r="U35" s="113">
        <f aca="true" t="shared" si="19" ref="U35:U41">SUM(P35:T35)</f>
        <v>0</v>
      </c>
      <c r="V35" s="25"/>
      <c r="W35" s="14"/>
      <c r="X35" s="14"/>
      <c r="Y35" s="113">
        <f aca="true" t="shared" si="20" ref="Y35:Y41">SUM(V35:X35)</f>
        <v>0</v>
      </c>
      <c r="Z35" s="117">
        <f aca="true" t="shared" si="21" ref="Z35:Z41">SUM(U35+Y35)</f>
        <v>0</v>
      </c>
    </row>
    <row r="36" spans="1:26" ht="18" customHeight="1">
      <c r="A36" s="169">
        <v>42745</v>
      </c>
      <c r="B36" s="28"/>
      <c r="C36" s="15"/>
      <c r="D36" s="15"/>
      <c r="E36" s="15"/>
      <c r="F36" s="23"/>
      <c r="G36" s="20"/>
      <c r="H36" s="15"/>
      <c r="I36" s="15"/>
      <c r="J36" s="15"/>
      <c r="K36" s="15"/>
      <c r="L36" s="15"/>
      <c r="M36" s="15"/>
      <c r="N36" s="15"/>
      <c r="O36" s="114">
        <f t="shared" si="18"/>
        <v>0</v>
      </c>
      <c r="P36" s="20"/>
      <c r="Q36" s="15"/>
      <c r="R36" s="15"/>
      <c r="S36" s="15"/>
      <c r="T36" s="15"/>
      <c r="U36" s="114">
        <f t="shared" si="19"/>
        <v>0</v>
      </c>
      <c r="V36" s="20"/>
      <c r="W36" s="15"/>
      <c r="X36" s="15"/>
      <c r="Y36" s="114">
        <f t="shared" si="20"/>
        <v>0</v>
      </c>
      <c r="Z36" s="118">
        <f t="shared" si="21"/>
        <v>0</v>
      </c>
    </row>
    <row r="37" spans="1:26" ht="18" customHeight="1">
      <c r="A37" s="169">
        <v>42746</v>
      </c>
      <c r="B37" s="28"/>
      <c r="C37" s="15"/>
      <c r="D37" s="15"/>
      <c r="E37" s="15"/>
      <c r="F37" s="23"/>
      <c r="G37" s="20"/>
      <c r="H37" s="15"/>
      <c r="I37" s="15"/>
      <c r="J37" s="15"/>
      <c r="K37" s="15"/>
      <c r="L37" s="15"/>
      <c r="M37" s="15"/>
      <c r="N37" s="15"/>
      <c r="O37" s="114">
        <f t="shared" si="18"/>
        <v>0</v>
      </c>
      <c r="P37" s="20"/>
      <c r="Q37" s="15"/>
      <c r="R37" s="15"/>
      <c r="S37" s="15"/>
      <c r="T37" s="15"/>
      <c r="U37" s="114">
        <f t="shared" si="19"/>
        <v>0</v>
      </c>
      <c r="V37" s="20"/>
      <c r="W37" s="15"/>
      <c r="X37" s="15"/>
      <c r="Y37" s="114">
        <f t="shared" si="20"/>
        <v>0</v>
      </c>
      <c r="Z37" s="118">
        <f t="shared" si="21"/>
        <v>0</v>
      </c>
    </row>
    <row r="38" spans="1:26" ht="18" customHeight="1">
      <c r="A38" s="169">
        <v>42747</v>
      </c>
      <c r="B38" s="28"/>
      <c r="C38" s="15"/>
      <c r="D38" s="15"/>
      <c r="E38" s="15"/>
      <c r="F38" s="23"/>
      <c r="G38" s="20"/>
      <c r="H38" s="15"/>
      <c r="I38" s="15"/>
      <c r="J38" s="15"/>
      <c r="K38" s="15"/>
      <c r="L38" s="15"/>
      <c r="M38" s="15"/>
      <c r="N38" s="15"/>
      <c r="O38" s="114">
        <f t="shared" si="18"/>
        <v>0</v>
      </c>
      <c r="P38" s="20"/>
      <c r="Q38" s="15"/>
      <c r="R38" s="15"/>
      <c r="S38" s="15"/>
      <c r="T38" s="15"/>
      <c r="U38" s="114">
        <f t="shared" si="19"/>
        <v>0</v>
      </c>
      <c r="V38" s="20"/>
      <c r="W38" s="15"/>
      <c r="X38" s="15"/>
      <c r="Y38" s="114">
        <f t="shared" si="20"/>
        <v>0</v>
      </c>
      <c r="Z38" s="118">
        <f t="shared" si="21"/>
        <v>0</v>
      </c>
    </row>
    <row r="39" spans="1:26" ht="18" customHeight="1">
      <c r="A39" s="169">
        <v>42748</v>
      </c>
      <c r="B39" s="28"/>
      <c r="C39" s="15"/>
      <c r="D39" s="15"/>
      <c r="E39" s="15"/>
      <c r="F39" s="23"/>
      <c r="G39" s="20"/>
      <c r="H39" s="15"/>
      <c r="I39" s="15"/>
      <c r="J39" s="15"/>
      <c r="K39" s="15"/>
      <c r="L39" s="15"/>
      <c r="M39" s="15"/>
      <c r="N39" s="15"/>
      <c r="O39" s="114">
        <f t="shared" si="18"/>
        <v>0</v>
      </c>
      <c r="P39" s="20"/>
      <c r="Q39" s="15"/>
      <c r="R39" s="15"/>
      <c r="S39" s="15"/>
      <c r="T39" s="15"/>
      <c r="U39" s="114">
        <f t="shared" si="19"/>
        <v>0</v>
      </c>
      <c r="V39" s="20"/>
      <c r="W39" s="15"/>
      <c r="X39" s="15"/>
      <c r="Y39" s="114">
        <f t="shared" si="20"/>
        <v>0</v>
      </c>
      <c r="Z39" s="118">
        <f t="shared" si="21"/>
        <v>0</v>
      </c>
    </row>
    <row r="40" spans="1:26" ht="18" customHeight="1">
      <c r="A40" s="169">
        <v>42749</v>
      </c>
      <c r="B40" s="28"/>
      <c r="C40" s="15"/>
      <c r="D40" s="15"/>
      <c r="E40" s="15"/>
      <c r="F40" s="23"/>
      <c r="G40" s="20"/>
      <c r="H40" s="15"/>
      <c r="I40" s="15"/>
      <c r="J40" s="15"/>
      <c r="K40" s="15"/>
      <c r="L40" s="15"/>
      <c r="M40" s="15"/>
      <c r="N40" s="15"/>
      <c r="O40" s="114">
        <f t="shared" si="18"/>
        <v>0</v>
      </c>
      <c r="P40" s="20"/>
      <c r="Q40" s="15"/>
      <c r="R40" s="15"/>
      <c r="S40" s="15"/>
      <c r="T40" s="15"/>
      <c r="U40" s="114">
        <f t="shared" si="19"/>
        <v>0</v>
      </c>
      <c r="V40" s="20"/>
      <c r="W40" s="15"/>
      <c r="X40" s="15"/>
      <c r="Y40" s="114">
        <f t="shared" si="20"/>
        <v>0</v>
      </c>
      <c r="Z40" s="118">
        <f t="shared" si="21"/>
        <v>0</v>
      </c>
    </row>
    <row r="41" spans="1:26" ht="18" customHeight="1" thickBot="1">
      <c r="A41" s="169">
        <v>42750</v>
      </c>
      <c r="B41" s="30"/>
      <c r="C41" s="16"/>
      <c r="D41" s="16"/>
      <c r="E41" s="16"/>
      <c r="F41" s="31"/>
      <c r="G41" s="21"/>
      <c r="H41" s="16"/>
      <c r="I41" s="16"/>
      <c r="J41" s="16"/>
      <c r="K41" s="16"/>
      <c r="L41" s="16"/>
      <c r="M41" s="16"/>
      <c r="N41" s="16"/>
      <c r="O41" s="115">
        <f t="shared" si="18"/>
        <v>0</v>
      </c>
      <c r="P41" s="21"/>
      <c r="Q41" s="16"/>
      <c r="R41" s="16"/>
      <c r="S41" s="16"/>
      <c r="T41" s="16"/>
      <c r="U41" s="115">
        <f t="shared" si="19"/>
        <v>0</v>
      </c>
      <c r="V41" s="21"/>
      <c r="W41" s="16"/>
      <c r="X41" s="16"/>
      <c r="Y41" s="115">
        <f t="shared" si="20"/>
        <v>0</v>
      </c>
      <c r="Z41" s="119">
        <f t="shared" si="21"/>
        <v>0</v>
      </c>
    </row>
    <row r="42" spans="1:26" ht="18" customHeight="1" thickBot="1">
      <c r="A42" s="108" t="s">
        <v>7</v>
      </c>
      <c r="B42" s="109" t="e">
        <f>AVERAGE(B35:B36:B37:B38:B39:B40:B41)</f>
        <v>#DIV/0!</v>
      </c>
      <c r="C42" s="110">
        <f aca="true" t="shared" si="22" ref="C42:Z42">SUM(C35:C41)</f>
        <v>0</v>
      </c>
      <c r="D42" s="110">
        <f t="shared" si="22"/>
        <v>0</v>
      </c>
      <c r="E42" s="110">
        <f t="shared" si="22"/>
        <v>0</v>
      </c>
      <c r="F42" s="111">
        <f t="shared" si="22"/>
        <v>0</v>
      </c>
      <c r="G42" s="112">
        <f aca="true" t="shared" si="23" ref="G42:O42">SUM(G35:G41)</f>
        <v>0</v>
      </c>
      <c r="H42" s="110">
        <f t="shared" si="23"/>
        <v>0</v>
      </c>
      <c r="I42" s="110">
        <f t="shared" si="23"/>
        <v>0</v>
      </c>
      <c r="J42" s="110">
        <f t="shared" si="23"/>
        <v>0</v>
      </c>
      <c r="K42" s="110">
        <f>SUM(K35:K41)</f>
        <v>0</v>
      </c>
      <c r="L42" s="110">
        <f t="shared" si="23"/>
        <v>0</v>
      </c>
      <c r="M42" s="110">
        <f t="shared" si="23"/>
        <v>0</v>
      </c>
      <c r="N42" s="110">
        <f t="shared" si="23"/>
        <v>0</v>
      </c>
      <c r="O42" s="111">
        <f t="shared" si="23"/>
        <v>0</v>
      </c>
      <c r="P42" s="112">
        <f t="shared" si="22"/>
        <v>0</v>
      </c>
      <c r="Q42" s="110">
        <f t="shared" si="22"/>
        <v>0</v>
      </c>
      <c r="R42" s="110">
        <f t="shared" si="22"/>
        <v>0</v>
      </c>
      <c r="S42" s="110">
        <f t="shared" si="22"/>
        <v>0</v>
      </c>
      <c r="T42" s="110">
        <f t="shared" si="22"/>
        <v>0</v>
      </c>
      <c r="U42" s="111">
        <f t="shared" si="22"/>
        <v>0</v>
      </c>
      <c r="V42" s="112">
        <f t="shared" si="22"/>
        <v>0</v>
      </c>
      <c r="W42" s="110">
        <f t="shared" si="22"/>
        <v>0</v>
      </c>
      <c r="X42" s="110">
        <f t="shared" si="22"/>
        <v>0</v>
      </c>
      <c r="Y42" s="111">
        <f t="shared" si="22"/>
        <v>0</v>
      </c>
      <c r="Z42" s="116">
        <f t="shared" si="22"/>
        <v>0</v>
      </c>
    </row>
    <row r="43" spans="1:26" ht="18" customHeight="1" thickBot="1">
      <c r="A43" s="108" t="s">
        <v>8</v>
      </c>
      <c r="B43" s="109" t="e">
        <f>AVERAGE(B18:B26:B34:B42)</f>
        <v>#DIV/0!</v>
      </c>
      <c r="C43" s="110">
        <f aca="true" t="shared" si="24" ref="C43:Z43">SUM(C42,C34,C26,C18)</f>
        <v>0</v>
      </c>
      <c r="D43" s="110">
        <f t="shared" si="24"/>
        <v>0</v>
      </c>
      <c r="E43" s="110">
        <f t="shared" si="24"/>
        <v>0</v>
      </c>
      <c r="F43" s="111">
        <f t="shared" si="24"/>
        <v>0</v>
      </c>
      <c r="G43" s="112">
        <f t="shared" si="24"/>
        <v>0</v>
      </c>
      <c r="H43" s="110">
        <f t="shared" si="24"/>
        <v>0</v>
      </c>
      <c r="I43" s="110">
        <f t="shared" si="24"/>
        <v>0</v>
      </c>
      <c r="J43" s="110">
        <f t="shared" si="24"/>
        <v>0</v>
      </c>
      <c r="K43" s="110">
        <f t="shared" si="24"/>
        <v>0</v>
      </c>
      <c r="L43" s="110">
        <f t="shared" si="24"/>
        <v>0</v>
      </c>
      <c r="M43" s="110">
        <f t="shared" si="24"/>
        <v>0</v>
      </c>
      <c r="N43" s="110">
        <f t="shared" si="24"/>
        <v>0</v>
      </c>
      <c r="O43" s="111">
        <f t="shared" si="24"/>
        <v>0</v>
      </c>
      <c r="P43" s="112">
        <f t="shared" si="24"/>
        <v>0</v>
      </c>
      <c r="Q43" s="110">
        <f t="shared" si="24"/>
        <v>0</v>
      </c>
      <c r="R43" s="110">
        <f t="shared" si="24"/>
        <v>0</v>
      </c>
      <c r="S43" s="110">
        <f t="shared" si="24"/>
        <v>0</v>
      </c>
      <c r="T43" s="110">
        <f t="shared" si="24"/>
        <v>0</v>
      </c>
      <c r="U43" s="111">
        <f t="shared" si="24"/>
        <v>0</v>
      </c>
      <c r="V43" s="112">
        <f t="shared" si="24"/>
        <v>0</v>
      </c>
      <c r="W43" s="110">
        <f t="shared" si="24"/>
        <v>0</v>
      </c>
      <c r="X43" s="110">
        <f t="shared" si="24"/>
        <v>0</v>
      </c>
      <c r="Y43" s="111">
        <f t="shared" si="24"/>
        <v>0</v>
      </c>
      <c r="Z43" s="116">
        <f t="shared" si="24"/>
        <v>0</v>
      </c>
    </row>
  </sheetData>
  <sheetProtection password="CF5D" sheet="1" objects="1" scenarios="1"/>
  <mergeCells count="20">
    <mergeCell ref="Z9:Z10"/>
    <mergeCell ref="B2:J2"/>
    <mergeCell ref="F4:L4"/>
    <mergeCell ref="B4:E4"/>
    <mergeCell ref="M2:O2"/>
    <mergeCell ref="M4:O4"/>
    <mergeCell ref="P4:Q4"/>
    <mergeCell ref="S4:T4"/>
    <mergeCell ref="V4:W4"/>
    <mergeCell ref="T2:V2"/>
    <mergeCell ref="W2:Y2"/>
    <mergeCell ref="P2:S2"/>
    <mergeCell ref="A9:A10"/>
    <mergeCell ref="B9:F9"/>
    <mergeCell ref="G9:O9"/>
    <mergeCell ref="P9:U9"/>
    <mergeCell ref="V9:Y9"/>
    <mergeCell ref="B6:F6"/>
    <mergeCell ref="G6:H6"/>
    <mergeCell ref="I6:J6"/>
  </mergeCells>
  <printOptions horizontalCentered="1"/>
  <pageMargins left="0.07874015748031496" right="0.07874015748031496" top="0" bottom="0" header="0.11811023622047245" footer="0.11811023622047245"/>
  <pageSetup fitToHeight="1" fitToWidth="1" horizontalDpi="300" verticalDpi="300" orientation="portrait" paperSize="9" scale="97" r:id="rId3"/>
  <headerFooter alignWithMargins="0">
    <oddFooter>&amp;L&amp;YCopyright 2003 Karel Machačný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zoomScalePageLayoutView="0" workbookViewId="0" topLeftCell="A1">
      <selection activeCell="A35" sqref="A35:A41"/>
    </sheetView>
  </sheetViews>
  <sheetFormatPr defaultColWidth="9.00390625" defaultRowHeight="12.75"/>
  <cols>
    <col min="1" max="1" width="5.25390625" style="0" customWidth="1"/>
    <col min="2" max="4" width="3.375" style="0" customWidth="1"/>
    <col min="5" max="5" width="3.75390625" style="0" customWidth="1"/>
    <col min="6" max="6" width="3.375" style="0" customWidth="1"/>
    <col min="7" max="11" width="3.75390625" style="0" customWidth="1"/>
    <col min="12" max="12" width="4.875" style="0" customWidth="1"/>
    <col min="13" max="14" width="4.00390625" style="0" customWidth="1"/>
    <col min="15" max="17" width="4.75390625" style="0" customWidth="1"/>
    <col min="18" max="20" width="4.00390625" style="0" customWidth="1"/>
    <col min="21" max="22" width="4.75390625" style="0" customWidth="1"/>
    <col min="23" max="24" width="4.00390625" style="0" customWidth="1"/>
    <col min="25" max="26" width="4.75390625" style="0" customWidth="1"/>
  </cols>
  <sheetData>
    <row r="1" ht="12.75" customHeight="1"/>
    <row r="2" spans="1:26" ht="21.75" customHeight="1">
      <c r="A2" s="11"/>
      <c r="B2" s="196" t="s">
        <v>4</v>
      </c>
      <c r="C2" s="196"/>
      <c r="D2" s="196"/>
      <c r="E2" s="196"/>
      <c r="F2" s="196"/>
      <c r="G2" s="197"/>
      <c r="H2" s="197"/>
      <c r="I2" s="197"/>
      <c r="J2" s="198"/>
      <c r="K2" s="147"/>
      <c r="M2" s="201" t="s">
        <v>33</v>
      </c>
      <c r="N2" s="201"/>
      <c r="O2" s="201"/>
      <c r="P2" s="199"/>
      <c r="Q2" s="199"/>
      <c r="R2" s="199"/>
      <c r="S2" s="199"/>
      <c r="T2" s="201" t="s">
        <v>6</v>
      </c>
      <c r="U2" s="201"/>
      <c r="V2" s="201"/>
      <c r="W2" s="199" t="s">
        <v>218</v>
      </c>
      <c r="X2" s="199"/>
      <c r="Y2" s="199"/>
      <c r="Z2" s="12"/>
    </row>
    <row r="4" spans="2:23" ht="12.75">
      <c r="B4" s="200" t="s">
        <v>5</v>
      </c>
      <c r="C4" s="200"/>
      <c r="D4" s="200"/>
      <c r="E4" s="200"/>
      <c r="F4" s="199"/>
      <c r="G4" s="199"/>
      <c r="H4" s="199"/>
      <c r="I4" s="199"/>
      <c r="J4" s="199"/>
      <c r="K4" s="199"/>
      <c r="L4" s="199"/>
      <c r="M4" s="201" t="s">
        <v>34</v>
      </c>
      <c r="N4" s="201"/>
      <c r="O4" s="201"/>
      <c r="P4" s="204" t="s">
        <v>69</v>
      </c>
      <c r="Q4" s="204"/>
      <c r="R4" s="12" t="s">
        <v>35</v>
      </c>
      <c r="S4" s="205">
        <v>42751</v>
      </c>
      <c r="T4" s="205"/>
      <c r="U4" s="87" t="s">
        <v>36</v>
      </c>
      <c r="V4" s="205">
        <v>42778</v>
      </c>
      <c r="W4" s="205"/>
    </row>
    <row r="5" ht="12.75" customHeight="1"/>
    <row r="6" spans="2:10" ht="12.75" customHeight="1">
      <c r="B6" s="198" t="s">
        <v>83</v>
      </c>
      <c r="C6" s="198"/>
      <c r="D6" s="198"/>
      <c r="E6" s="198"/>
      <c r="F6" s="198"/>
      <c r="G6" s="199"/>
      <c r="H6" s="199"/>
      <c r="I6" s="202"/>
      <c r="J6" s="203"/>
    </row>
    <row r="7" ht="12.75" customHeight="1"/>
    <row r="8" ht="10.5" customHeight="1" thickBot="1"/>
    <row r="9" spans="1:26" ht="15.75" customHeight="1" thickBot="1">
      <c r="A9" s="189" t="s">
        <v>9</v>
      </c>
      <c r="B9" s="191" t="s">
        <v>0</v>
      </c>
      <c r="C9" s="192"/>
      <c r="D9" s="192"/>
      <c r="E9" s="192"/>
      <c r="F9" s="193"/>
      <c r="G9" s="191" t="s">
        <v>1</v>
      </c>
      <c r="H9" s="192"/>
      <c r="I9" s="192"/>
      <c r="J9" s="192"/>
      <c r="K9" s="192"/>
      <c r="L9" s="192"/>
      <c r="M9" s="192"/>
      <c r="N9" s="192"/>
      <c r="O9" s="193"/>
      <c r="P9" s="191" t="s">
        <v>2</v>
      </c>
      <c r="Q9" s="192"/>
      <c r="R9" s="192"/>
      <c r="S9" s="192"/>
      <c r="T9" s="192"/>
      <c r="U9" s="193"/>
      <c r="V9" s="191" t="s">
        <v>3</v>
      </c>
      <c r="W9" s="192"/>
      <c r="X9" s="192"/>
      <c r="Y9" s="193"/>
      <c r="Z9" s="194" t="s">
        <v>32</v>
      </c>
    </row>
    <row r="10" spans="1:26" ht="90" customHeight="1" thickBot="1">
      <c r="A10" s="190"/>
      <c r="B10" s="2" t="s">
        <v>10</v>
      </c>
      <c r="C10" s="3" t="s">
        <v>11</v>
      </c>
      <c r="D10" s="3" t="s">
        <v>12</v>
      </c>
      <c r="E10" s="3" t="s">
        <v>13</v>
      </c>
      <c r="F10" s="4" t="s">
        <v>14</v>
      </c>
      <c r="G10" s="5" t="s">
        <v>15</v>
      </c>
      <c r="H10" s="1" t="s">
        <v>16</v>
      </c>
      <c r="I10" s="6" t="s">
        <v>17</v>
      </c>
      <c r="J10" s="7" t="s">
        <v>18</v>
      </c>
      <c r="K10" s="7" t="s">
        <v>79</v>
      </c>
      <c r="L10" s="1" t="s">
        <v>19</v>
      </c>
      <c r="M10" s="1" t="s">
        <v>20</v>
      </c>
      <c r="N10" s="1" t="s">
        <v>21</v>
      </c>
      <c r="O10" s="8" t="s">
        <v>22</v>
      </c>
      <c r="P10" s="9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8" t="s">
        <v>28</v>
      </c>
      <c r="V10" s="9" t="s">
        <v>29</v>
      </c>
      <c r="W10" s="1" t="s">
        <v>30</v>
      </c>
      <c r="X10" s="1" t="s">
        <v>31</v>
      </c>
      <c r="Y10" s="10" t="s">
        <v>28</v>
      </c>
      <c r="Z10" s="195"/>
    </row>
    <row r="11" spans="1:26" ht="18" customHeight="1">
      <c r="A11" s="169">
        <v>42751</v>
      </c>
      <c r="B11" s="91"/>
      <c r="C11" s="92"/>
      <c r="D11" s="92"/>
      <c r="E11" s="92"/>
      <c r="F11" s="93"/>
      <c r="G11" s="94"/>
      <c r="H11" s="95"/>
      <c r="I11" s="95"/>
      <c r="J11" s="95"/>
      <c r="K11" s="95"/>
      <c r="L11" s="95"/>
      <c r="M11" s="95"/>
      <c r="N11" s="92"/>
      <c r="O11" s="113">
        <f>SUM(G11:N11)</f>
        <v>0</v>
      </c>
      <c r="P11" s="91"/>
      <c r="Q11" s="92"/>
      <c r="R11" s="92"/>
      <c r="S11" s="92"/>
      <c r="T11" s="92"/>
      <c r="U11" s="113">
        <f>SUM(P11:T11)</f>
        <v>0</v>
      </c>
      <c r="V11" s="91"/>
      <c r="W11" s="92"/>
      <c r="X11" s="92"/>
      <c r="Y11" s="113">
        <f>SUM(V11:X11)</f>
        <v>0</v>
      </c>
      <c r="Z11" s="117">
        <f aca="true" t="shared" si="0" ref="Z11:Z17">SUM(U11+Y11)</f>
        <v>0</v>
      </c>
    </row>
    <row r="12" spans="1:26" ht="18" customHeight="1">
      <c r="A12" s="169">
        <v>42752</v>
      </c>
      <c r="B12" s="96"/>
      <c r="C12" s="18"/>
      <c r="D12" s="18"/>
      <c r="E12" s="18"/>
      <c r="F12" s="97"/>
      <c r="G12" s="96"/>
      <c r="H12" s="18"/>
      <c r="I12" s="18"/>
      <c r="J12" s="18"/>
      <c r="K12" s="18"/>
      <c r="L12" s="18"/>
      <c r="M12" s="18"/>
      <c r="N12" s="18"/>
      <c r="O12" s="114">
        <f aca="true" t="shared" si="1" ref="O12:O17">SUM(G12:N12)</f>
        <v>0</v>
      </c>
      <c r="P12" s="96"/>
      <c r="Q12" s="18"/>
      <c r="R12" s="18"/>
      <c r="S12" s="18"/>
      <c r="T12" s="18"/>
      <c r="U12" s="114">
        <f aca="true" t="shared" si="2" ref="U12:U17">SUM(P12:T12)</f>
        <v>0</v>
      </c>
      <c r="V12" s="96"/>
      <c r="W12" s="18"/>
      <c r="X12" s="18"/>
      <c r="Y12" s="114">
        <f aca="true" t="shared" si="3" ref="Y12:Y17">SUM(V12:X12)</f>
        <v>0</v>
      </c>
      <c r="Z12" s="118">
        <f t="shared" si="0"/>
        <v>0</v>
      </c>
    </row>
    <row r="13" spans="1:26" ht="18" customHeight="1">
      <c r="A13" s="169">
        <v>42753</v>
      </c>
      <c r="B13" s="96"/>
      <c r="C13" s="18"/>
      <c r="D13" s="18"/>
      <c r="E13" s="18"/>
      <c r="F13" s="97"/>
      <c r="G13" s="96"/>
      <c r="H13" s="18"/>
      <c r="I13" s="18"/>
      <c r="J13" s="18"/>
      <c r="K13" s="18"/>
      <c r="L13" s="18"/>
      <c r="M13" s="18"/>
      <c r="N13" s="18"/>
      <c r="O13" s="114">
        <f t="shared" si="1"/>
        <v>0</v>
      </c>
      <c r="P13" s="96"/>
      <c r="Q13" s="18"/>
      <c r="R13" s="18"/>
      <c r="S13" s="18"/>
      <c r="T13" s="18"/>
      <c r="U13" s="114">
        <f t="shared" si="2"/>
        <v>0</v>
      </c>
      <c r="V13" s="96"/>
      <c r="W13" s="18"/>
      <c r="X13" s="18"/>
      <c r="Y13" s="114">
        <f t="shared" si="3"/>
        <v>0</v>
      </c>
      <c r="Z13" s="118">
        <f t="shared" si="0"/>
        <v>0</v>
      </c>
    </row>
    <row r="14" spans="1:26" ht="18" customHeight="1">
      <c r="A14" s="169">
        <v>42754</v>
      </c>
      <c r="B14" s="96"/>
      <c r="C14" s="18"/>
      <c r="D14" s="18"/>
      <c r="E14" s="18"/>
      <c r="F14" s="97"/>
      <c r="G14" s="96"/>
      <c r="H14" s="18"/>
      <c r="I14" s="18"/>
      <c r="J14" s="18"/>
      <c r="K14" s="18"/>
      <c r="L14" s="18"/>
      <c r="M14" s="18"/>
      <c r="N14" s="18"/>
      <c r="O14" s="114">
        <f t="shared" si="1"/>
        <v>0</v>
      </c>
      <c r="P14" s="96"/>
      <c r="Q14" s="18"/>
      <c r="R14" s="18"/>
      <c r="S14" s="18"/>
      <c r="T14" s="18"/>
      <c r="U14" s="114">
        <f t="shared" si="2"/>
        <v>0</v>
      </c>
      <c r="V14" s="96"/>
      <c r="W14" s="18"/>
      <c r="X14" s="18"/>
      <c r="Y14" s="114">
        <f t="shared" si="3"/>
        <v>0</v>
      </c>
      <c r="Z14" s="118">
        <f t="shared" si="0"/>
        <v>0</v>
      </c>
    </row>
    <row r="15" spans="1:26" ht="18" customHeight="1">
      <c r="A15" s="169">
        <v>42755</v>
      </c>
      <c r="B15" s="96"/>
      <c r="C15" s="18"/>
      <c r="D15" s="18"/>
      <c r="E15" s="18"/>
      <c r="F15" s="97"/>
      <c r="G15" s="96"/>
      <c r="H15" s="18"/>
      <c r="I15" s="18"/>
      <c r="J15" s="18"/>
      <c r="K15" s="18"/>
      <c r="L15" s="18"/>
      <c r="M15" s="18"/>
      <c r="N15" s="18"/>
      <c r="O15" s="114">
        <f t="shared" si="1"/>
        <v>0</v>
      </c>
      <c r="P15" s="96"/>
      <c r="Q15" s="18"/>
      <c r="R15" s="18"/>
      <c r="S15" s="18"/>
      <c r="T15" s="18"/>
      <c r="U15" s="114">
        <f t="shared" si="2"/>
        <v>0</v>
      </c>
      <c r="V15" s="96"/>
      <c r="W15" s="18"/>
      <c r="X15" s="18"/>
      <c r="Y15" s="114">
        <f t="shared" si="3"/>
        <v>0</v>
      </c>
      <c r="Z15" s="118">
        <f t="shared" si="0"/>
        <v>0</v>
      </c>
    </row>
    <row r="16" spans="1:26" ht="18" customHeight="1">
      <c r="A16" s="169">
        <v>42756</v>
      </c>
      <c r="B16" s="96"/>
      <c r="C16" s="18"/>
      <c r="D16" s="18"/>
      <c r="E16" s="18"/>
      <c r="F16" s="97"/>
      <c r="G16" s="96"/>
      <c r="H16" s="18"/>
      <c r="I16" s="18"/>
      <c r="J16" s="18"/>
      <c r="K16" s="18"/>
      <c r="L16" s="18"/>
      <c r="M16" s="18"/>
      <c r="N16" s="18"/>
      <c r="O16" s="114">
        <f t="shared" si="1"/>
        <v>0</v>
      </c>
      <c r="P16" s="96"/>
      <c r="Q16" s="18"/>
      <c r="R16" s="18"/>
      <c r="S16" s="18"/>
      <c r="T16" s="18"/>
      <c r="U16" s="114">
        <f t="shared" si="2"/>
        <v>0</v>
      </c>
      <c r="V16" s="96"/>
      <c r="W16" s="18"/>
      <c r="X16" s="18"/>
      <c r="Y16" s="114">
        <f t="shared" si="3"/>
        <v>0</v>
      </c>
      <c r="Z16" s="118">
        <f t="shared" si="0"/>
        <v>0</v>
      </c>
    </row>
    <row r="17" spans="1:26" ht="18" customHeight="1" thickBot="1">
      <c r="A17" s="169">
        <v>42757</v>
      </c>
      <c r="B17" s="98"/>
      <c r="C17" s="99"/>
      <c r="D17" s="99"/>
      <c r="E17" s="99"/>
      <c r="F17" s="100"/>
      <c r="G17" s="98"/>
      <c r="H17" s="99"/>
      <c r="I17" s="99"/>
      <c r="J17" s="99"/>
      <c r="K17" s="99"/>
      <c r="L17" s="99"/>
      <c r="M17" s="99"/>
      <c r="N17" s="99"/>
      <c r="O17" s="114">
        <f t="shared" si="1"/>
        <v>0</v>
      </c>
      <c r="P17" s="98"/>
      <c r="Q17" s="99"/>
      <c r="R17" s="99"/>
      <c r="S17" s="99"/>
      <c r="T17" s="99"/>
      <c r="U17" s="115">
        <f t="shared" si="2"/>
        <v>0</v>
      </c>
      <c r="V17" s="98"/>
      <c r="W17" s="99"/>
      <c r="X17" s="99"/>
      <c r="Y17" s="115">
        <f t="shared" si="3"/>
        <v>0</v>
      </c>
      <c r="Z17" s="119">
        <f t="shared" si="0"/>
        <v>0</v>
      </c>
    </row>
    <row r="18" spans="1:26" ht="18" customHeight="1" thickBot="1">
      <c r="A18" s="108" t="s">
        <v>7</v>
      </c>
      <c r="B18" s="109" t="e">
        <f>AVERAGE(B11,B12,B13,B14,B15,B16,B17)</f>
        <v>#DIV/0!</v>
      </c>
      <c r="C18" s="110">
        <f>SUM(C11:C17)</f>
        <v>0</v>
      </c>
      <c r="D18" s="110">
        <f aca="true" t="shared" si="4" ref="D18:Z18">SUM(D11:D17)</f>
        <v>0</v>
      </c>
      <c r="E18" s="110">
        <f t="shared" si="4"/>
        <v>0</v>
      </c>
      <c r="F18" s="111">
        <f t="shared" si="4"/>
        <v>0</v>
      </c>
      <c r="G18" s="112">
        <f t="shared" si="4"/>
        <v>0</v>
      </c>
      <c r="H18" s="110">
        <f t="shared" si="4"/>
        <v>0</v>
      </c>
      <c r="I18" s="110">
        <f t="shared" si="4"/>
        <v>0</v>
      </c>
      <c r="J18" s="110">
        <f t="shared" si="4"/>
        <v>0</v>
      </c>
      <c r="K18" s="110">
        <f t="shared" si="4"/>
        <v>0</v>
      </c>
      <c r="L18" s="110">
        <f t="shared" si="4"/>
        <v>0</v>
      </c>
      <c r="M18" s="110">
        <f t="shared" si="4"/>
        <v>0</v>
      </c>
      <c r="N18" s="110">
        <f t="shared" si="4"/>
        <v>0</v>
      </c>
      <c r="O18" s="111">
        <f t="shared" si="4"/>
        <v>0</v>
      </c>
      <c r="P18" s="112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1">
        <f t="shared" si="4"/>
        <v>0</v>
      </c>
      <c r="V18" s="112">
        <f t="shared" si="4"/>
        <v>0</v>
      </c>
      <c r="W18" s="110">
        <f t="shared" si="4"/>
        <v>0</v>
      </c>
      <c r="X18" s="110">
        <f t="shared" si="4"/>
        <v>0</v>
      </c>
      <c r="Y18" s="111">
        <f t="shared" si="4"/>
        <v>0</v>
      </c>
      <c r="Z18" s="116">
        <f t="shared" si="4"/>
        <v>0</v>
      </c>
    </row>
    <row r="19" spans="1:26" ht="18" customHeight="1">
      <c r="A19" s="169">
        <v>42758</v>
      </c>
      <c r="B19" s="101"/>
      <c r="C19" s="92"/>
      <c r="D19" s="92"/>
      <c r="E19" s="92"/>
      <c r="F19" s="93"/>
      <c r="G19" s="91"/>
      <c r="H19" s="92"/>
      <c r="I19" s="92"/>
      <c r="J19" s="92"/>
      <c r="K19" s="92"/>
      <c r="L19" s="92"/>
      <c r="M19" s="92"/>
      <c r="N19" s="92"/>
      <c r="O19" s="113">
        <f aca="true" t="shared" si="5" ref="O19:O25">SUM(G19:N19)</f>
        <v>0</v>
      </c>
      <c r="P19" s="91"/>
      <c r="Q19" s="92"/>
      <c r="R19" s="92"/>
      <c r="S19" s="92"/>
      <c r="T19" s="92"/>
      <c r="U19" s="113">
        <f aca="true" t="shared" si="6" ref="U19:U25">SUM(P19:T19)</f>
        <v>0</v>
      </c>
      <c r="V19" s="91"/>
      <c r="W19" s="92"/>
      <c r="X19" s="92"/>
      <c r="Y19" s="113">
        <f aca="true" t="shared" si="7" ref="Y19:Y25">SUM(V19:X19)</f>
        <v>0</v>
      </c>
      <c r="Z19" s="117">
        <f aca="true" t="shared" si="8" ref="Z19:Z25">SUM(U19+Y19)</f>
        <v>0</v>
      </c>
    </row>
    <row r="20" spans="1:26" ht="18" customHeight="1">
      <c r="A20" s="169">
        <v>42759</v>
      </c>
      <c r="B20" s="102"/>
      <c r="C20" s="18"/>
      <c r="D20" s="18"/>
      <c r="E20" s="18"/>
      <c r="F20" s="97"/>
      <c r="G20" s="96"/>
      <c r="H20" s="18"/>
      <c r="I20" s="18"/>
      <c r="J20" s="18"/>
      <c r="K20" s="18"/>
      <c r="L20" s="18"/>
      <c r="M20" s="18"/>
      <c r="N20" s="18"/>
      <c r="O20" s="114">
        <f t="shared" si="5"/>
        <v>0</v>
      </c>
      <c r="P20" s="96"/>
      <c r="Q20" s="18"/>
      <c r="R20" s="18"/>
      <c r="S20" s="18"/>
      <c r="T20" s="18"/>
      <c r="U20" s="114">
        <f t="shared" si="6"/>
        <v>0</v>
      </c>
      <c r="V20" s="96"/>
      <c r="W20" s="18"/>
      <c r="X20" s="18"/>
      <c r="Y20" s="114">
        <f t="shared" si="7"/>
        <v>0</v>
      </c>
      <c r="Z20" s="118">
        <f t="shared" si="8"/>
        <v>0</v>
      </c>
    </row>
    <row r="21" spans="1:26" ht="18" customHeight="1">
      <c r="A21" s="169">
        <v>42760</v>
      </c>
      <c r="B21" s="102"/>
      <c r="C21" s="18"/>
      <c r="D21" s="18"/>
      <c r="E21" s="18"/>
      <c r="F21" s="97"/>
      <c r="G21" s="96"/>
      <c r="H21" s="18"/>
      <c r="I21" s="18"/>
      <c r="J21" s="18"/>
      <c r="K21" s="18"/>
      <c r="L21" s="18"/>
      <c r="M21" s="18"/>
      <c r="N21" s="18"/>
      <c r="O21" s="114">
        <f t="shared" si="5"/>
        <v>0</v>
      </c>
      <c r="P21" s="96"/>
      <c r="Q21" s="18"/>
      <c r="R21" s="18"/>
      <c r="S21" s="18"/>
      <c r="T21" s="18"/>
      <c r="U21" s="114">
        <f t="shared" si="6"/>
        <v>0</v>
      </c>
      <c r="V21" s="96"/>
      <c r="W21" s="18"/>
      <c r="X21" s="18"/>
      <c r="Y21" s="114">
        <f t="shared" si="7"/>
        <v>0</v>
      </c>
      <c r="Z21" s="118">
        <f t="shared" si="8"/>
        <v>0</v>
      </c>
    </row>
    <row r="22" spans="1:26" ht="18" customHeight="1">
      <c r="A22" s="169">
        <v>42761</v>
      </c>
      <c r="B22" s="102"/>
      <c r="C22" s="18"/>
      <c r="D22" s="18"/>
      <c r="E22" s="18"/>
      <c r="F22" s="97"/>
      <c r="G22" s="96"/>
      <c r="H22" s="18"/>
      <c r="I22" s="18"/>
      <c r="J22" s="18"/>
      <c r="K22" s="18"/>
      <c r="L22" s="18"/>
      <c r="M22" s="18"/>
      <c r="N22" s="18"/>
      <c r="O22" s="114">
        <f t="shared" si="5"/>
        <v>0</v>
      </c>
      <c r="P22" s="96"/>
      <c r="Q22" s="18"/>
      <c r="R22" s="18"/>
      <c r="S22" s="18"/>
      <c r="T22" s="18"/>
      <c r="U22" s="114">
        <f t="shared" si="6"/>
        <v>0</v>
      </c>
      <c r="V22" s="96"/>
      <c r="W22" s="18"/>
      <c r="X22" s="18"/>
      <c r="Y22" s="114">
        <f t="shared" si="7"/>
        <v>0</v>
      </c>
      <c r="Z22" s="118">
        <f t="shared" si="8"/>
        <v>0</v>
      </c>
    </row>
    <row r="23" spans="1:26" ht="18" customHeight="1">
      <c r="A23" s="169">
        <v>42762</v>
      </c>
      <c r="B23" s="102"/>
      <c r="C23" s="18"/>
      <c r="D23" s="18"/>
      <c r="E23" s="18"/>
      <c r="F23" s="97"/>
      <c r="G23" s="96"/>
      <c r="H23" s="18"/>
      <c r="I23" s="18"/>
      <c r="J23" s="18"/>
      <c r="K23" s="18"/>
      <c r="L23" s="18"/>
      <c r="M23" s="18"/>
      <c r="N23" s="18"/>
      <c r="O23" s="114">
        <f t="shared" si="5"/>
        <v>0</v>
      </c>
      <c r="P23" s="96"/>
      <c r="Q23" s="18"/>
      <c r="R23" s="18"/>
      <c r="S23" s="18"/>
      <c r="T23" s="18"/>
      <c r="U23" s="114">
        <f t="shared" si="6"/>
        <v>0</v>
      </c>
      <c r="V23" s="96"/>
      <c r="W23" s="18"/>
      <c r="X23" s="18"/>
      <c r="Y23" s="114">
        <f t="shared" si="7"/>
        <v>0</v>
      </c>
      <c r="Z23" s="118">
        <f t="shared" si="8"/>
        <v>0</v>
      </c>
    </row>
    <row r="24" spans="1:26" ht="18" customHeight="1">
      <c r="A24" s="169">
        <v>42763</v>
      </c>
      <c r="B24" s="102"/>
      <c r="C24" s="18"/>
      <c r="D24" s="18"/>
      <c r="E24" s="18"/>
      <c r="F24" s="97"/>
      <c r="G24" s="96"/>
      <c r="H24" s="18"/>
      <c r="I24" s="18"/>
      <c r="J24" s="18"/>
      <c r="K24" s="18"/>
      <c r="L24" s="18"/>
      <c r="M24" s="18"/>
      <c r="N24" s="18"/>
      <c r="O24" s="114">
        <f t="shared" si="5"/>
        <v>0</v>
      </c>
      <c r="P24" s="96"/>
      <c r="Q24" s="18"/>
      <c r="R24" s="18"/>
      <c r="S24" s="18"/>
      <c r="T24" s="18"/>
      <c r="U24" s="114">
        <f t="shared" si="6"/>
        <v>0</v>
      </c>
      <c r="V24" s="96"/>
      <c r="W24" s="18"/>
      <c r="X24" s="18"/>
      <c r="Y24" s="114">
        <f t="shared" si="7"/>
        <v>0</v>
      </c>
      <c r="Z24" s="118">
        <f t="shared" si="8"/>
        <v>0</v>
      </c>
    </row>
    <row r="25" spans="1:26" ht="18" customHeight="1" thickBot="1">
      <c r="A25" s="169">
        <v>42764</v>
      </c>
      <c r="B25" s="103"/>
      <c r="C25" s="104"/>
      <c r="D25" s="104"/>
      <c r="E25" s="104"/>
      <c r="F25" s="100"/>
      <c r="G25" s="105"/>
      <c r="H25" s="104"/>
      <c r="I25" s="104"/>
      <c r="J25" s="104"/>
      <c r="K25" s="104"/>
      <c r="L25" s="104"/>
      <c r="M25" s="104"/>
      <c r="N25" s="104"/>
      <c r="O25" s="120">
        <f t="shared" si="5"/>
        <v>0</v>
      </c>
      <c r="P25" s="105"/>
      <c r="Q25" s="104"/>
      <c r="R25" s="104"/>
      <c r="S25" s="104"/>
      <c r="T25" s="104"/>
      <c r="U25" s="120">
        <f t="shared" si="6"/>
        <v>0</v>
      </c>
      <c r="V25" s="105"/>
      <c r="W25" s="104"/>
      <c r="X25" s="104"/>
      <c r="Y25" s="120">
        <f t="shared" si="7"/>
        <v>0</v>
      </c>
      <c r="Z25" s="121">
        <f t="shared" si="8"/>
        <v>0</v>
      </c>
    </row>
    <row r="26" spans="1:26" ht="18" customHeight="1" thickBot="1">
      <c r="A26" s="108" t="s">
        <v>7</v>
      </c>
      <c r="B26" s="109" t="e">
        <f>AVERAGE(B19:B20:B21:B22:B23:B24:B25)</f>
        <v>#DIV/0!</v>
      </c>
      <c r="C26" s="110">
        <f aca="true" t="shared" si="9" ref="C26:Z26">SUM(C19:C25)</f>
        <v>0</v>
      </c>
      <c r="D26" s="110">
        <f t="shared" si="9"/>
        <v>0</v>
      </c>
      <c r="E26" s="110">
        <f t="shared" si="9"/>
        <v>0</v>
      </c>
      <c r="F26" s="111">
        <f t="shared" si="9"/>
        <v>0</v>
      </c>
      <c r="G26" s="112">
        <f t="shared" si="9"/>
        <v>0</v>
      </c>
      <c r="H26" s="110">
        <f t="shared" si="9"/>
        <v>0</v>
      </c>
      <c r="I26" s="110">
        <f t="shared" si="9"/>
        <v>0</v>
      </c>
      <c r="J26" s="110">
        <f t="shared" si="9"/>
        <v>0</v>
      </c>
      <c r="K26" s="110">
        <f>SUM(K19:K25)</f>
        <v>0</v>
      </c>
      <c r="L26" s="110">
        <f t="shared" si="9"/>
        <v>0</v>
      </c>
      <c r="M26" s="110">
        <f t="shared" si="9"/>
        <v>0</v>
      </c>
      <c r="N26" s="110">
        <f t="shared" si="9"/>
        <v>0</v>
      </c>
      <c r="O26" s="111">
        <f t="shared" si="9"/>
        <v>0</v>
      </c>
      <c r="P26" s="112">
        <f t="shared" si="9"/>
        <v>0</v>
      </c>
      <c r="Q26" s="110">
        <f t="shared" si="9"/>
        <v>0</v>
      </c>
      <c r="R26" s="110">
        <f t="shared" si="9"/>
        <v>0</v>
      </c>
      <c r="S26" s="110">
        <f t="shared" si="9"/>
        <v>0</v>
      </c>
      <c r="T26" s="110">
        <f t="shared" si="9"/>
        <v>0</v>
      </c>
      <c r="U26" s="111">
        <f t="shared" si="9"/>
        <v>0</v>
      </c>
      <c r="V26" s="112">
        <f t="shared" si="9"/>
        <v>0</v>
      </c>
      <c r="W26" s="110">
        <f t="shared" si="9"/>
        <v>0</v>
      </c>
      <c r="X26" s="110">
        <f t="shared" si="9"/>
        <v>0</v>
      </c>
      <c r="Y26" s="111">
        <f t="shared" si="9"/>
        <v>0</v>
      </c>
      <c r="Z26" s="116">
        <f t="shared" si="9"/>
        <v>0</v>
      </c>
    </row>
    <row r="27" spans="1:26" ht="18" customHeight="1">
      <c r="A27" s="169">
        <v>42765</v>
      </c>
      <c r="B27" s="101"/>
      <c r="C27" s="92"/>
      <c r="D27" s="92"/>
      <c r="E27" s="92"/>
      <c r="F27" s="93"/>
      <c r="G27" s="91"/>
      <c r="H27" s="92"/>
      <c r="I27" s="92"/>
      <c r="J27" s="92"/>
      <c r="K27" s="92"/>
      <c r="L27" s="92"/>
      <c r="M27" s="92"/>
      <c r="N27" s="92"/>
      <c r="O27" s="113">
        <f aca="true" t="shared" si="10" ref="O27:O33">SUM(G27:N27)</f>
        <v>0</v>
      </c>
      <c r="P27" s="91"/>
      <c r="Q27" s="92"/>
      <c r="R27" s="92"/>
      <c r="S27" s="92"/>
      <c r="T27" s="92"/>
      <c r="U27" s="113">
        <f aca="true" t="shared" si="11" ref="U27:U33">SUM(P27:T27)</f>
        <v>0</v>
      </c>
      <c r="V27" s="91"/>
      <c r="W27" s="92"/>
      <c r="X27" s="92"/>
      <c r="Y27" s="113">
        <f aca="true" t="shared" si="12" ref="Y27:Y33">SUM(V27:X27)</f>
        <v>0</v>
      </c>
      <c r="Z27" s="117">
        <f aca="true" t="shared" si="13" ref="Z27:Z33">SUM(U27+Y27)</f>
        <v>0</v>
      </c>
    </row>
    <row r="28" spans="1:26" ht="18" customHeight="1">
      <c r="A28" s="169">
        <v>42766</v>
      </c>
      <c r="B28" s="102"/>
      <c r="C28" s="18"/>
      <c r="D28" s="18"/>
      <c r="E28" s="18"/>
      <c r="F28" s="97"/>
      <c r="G28" s="96"/>
      <c r="H28" s="18"/>
      <c r="I28" s="18"/>
      <c r="J28" s="18"/>
      <c r="K28" s="18"/>
      <c r="L28" s="18"/>
      <c r="M28" s="18"/>
      <c r="N28" s="18"/>
      <c r="O28" s="114">
        <f t="shared" si="10"/>
        <v>0</v>
      </c>
      <c r="P28" s="96"/>
      <c r="Q28" s="18"/>
      <c r="R28" s="18"/>
      <c r="S28" s="18"/>
      <c r="T28" s="18"/>
      <c r="U28" s="114">
        <f t="shared" si="11"/>
        <v>0</v>
      </c>
      <c r="V28" s="96"/>
      <c r="W28" s="18"/>
      <c r="X28" s="18"/>
      <c r="Y28" s="114">
        <f t="shared" si="12"/>
        <v>0</v>
      </c>
      <c r="Z28" s="118">
        <f t="shared" si="13"/>
        <v>0</v>
      </c>
    </row>
    <row r="29" spans="1:26" ht="18" customHeight="1">
      <c r="A29" s="169">
        <v>42767</v>
      </c>
      <c r="B29" s="102"/>
      <c r="C29" s="18"/>
      <c r="D29" s="18"/>
      <c r="E29" s="18"/>
      <c r="F29" s="97"/>
      <c r="G29" s="96"/>
      <c r="H29" s="18"/>
      <c r="I29" s="18"/>
      <c r="J29" s="18"/>
      <c r="K29" s="18"/>
      <c r="L29" s="18"/>
      <c r="M29" s="18"/>
      <c r="N29" s="18"/>
      <c r="O29" s="114">
        <f t="shared" si="10"/>
        <v>0</v>
      </c>
      <c r="P29" s="96"/>
      <c r="Q29" s="18"/>
      <c r="R29" s="18"/>
      <c r="S29" s="18"/>
      <c r="T29" s="18"/>
      <c r="U29" s="114">
        <f t="shared" si="11"/>
        <v>0</v>
      </c>
      <c r="V29" s="96"/>
      <c r="W29" s="18"/>
      <c r="X29" s="18"/>
      <c r="Y29" s="114">
        <f t="shared" si="12"/>
        <v>0</v>
      </c>
      <c r="Z29" s="118">
        <f t="shared" si="13"/>
        <v>0</v>
      </c>
    </row>
    <row r="30" spans="1:26" ht="18" customHeight="1">
      <c r="A30" s="169">
        <v>42768</v>
      </c>
      <c r="B30" s="102"/>
      <c r="C30" s="18"/>
      <c r="D30" s="18"/>
      <c r="E30" s="18"/>
      <c r="F30" s="97"/>
      <c r="G30" s="96"/>
      <c r="H30" s="18"/>
      <c r="I30" s="18"/>
      <c r="J30" s="18"/>
      <c r="K30" s="18"/>
      <c r="L30" s="18"/>
      <c r="M30" s="18"/>
      <c r="N30" s="18"/>
      <c r="O30" s="114">
        <f t="shared" si="10"/>
        <v>0</v>
      </c>
      <c r="P30" s="96"/>
      <c r="Q30" s="18"/>
      <c r="R30" s="18"/>
      <c r="S30" s="18"/>
      <c r="T30" s="18"/>
      <c r="U30" s="114">
        <f t="shared" si="11"/>
        <v>0</v>
      </c>
      <c r="V30" s="96"/>
      <c r="W30" s="18"/>
      <c r="X30" s="18"/>
      <c r="Y30" s="114">
        <f t="shared" si="12"/>
        <v>0</v>
      </c>
      <c r="Z30" s="118">
        <f t="shared" si="13"/>
        <v>0</v>
      </c>
    </row>
    <row r="31" spans="1:26" ht="18" customHeight="1">
      <c r="A31" s="169">
        <v>42769</v>
      </c>
      <c r="B31" s="102"/>
      <c r="C31" s="18"/>
      <c r="D31" s="18"/>
      <c r="E31" s="18"/>
      <c r="F31" s="97"/>
      <c r="G31" s="96"/>
      <c r="H31" s="18"/>
      <c r="I31" s="18"/>
      <c r="J31" s="18"/>
      <c r="K31" s="18"/>
      <c r="L31" s="18"/>
      <c r="M31" s="18"/>
      <c r="N31" s="18"/>
      <c r="O31" s="114">
        <f t="shared" si="10"/>
        <v>0</v>
      </c>
      <c r="P31" s="96"/>
      <c r="Q31" s="18"/>
      <c r="R31" s="18"/>
      <c r="S31" s="18"/>
      <c r="T31" s="18"/>
      <c r="U31" s="114">
        <f t="shared" si="11"/>
        <v>0</v>
      </c>
      <c r="V31" s="96"/>
      <c r="W31" s="18"/>
      <c r="X31" s="18"/>
      <c r="Y31" s="114">
        <f t="shared" si="12"/>
        <v>0</v>
      </c>
      <c r="Z31" s="118">
        <f t="shared" si="13"/>
        <v>0</v>
      </c>
    </row>
    <row r="32" spans="1:26" ht="18" customHeight="1">
      <c r="A32" s="169">
        <v>42770</v>
      </c>
      <c r="B32" s="102"/>
      <c r="C32" s="18"/>
      <c r="D32" s="18"/>
      <c r="E32" s="18"/>
      <c r="F32" s="97"/>
      <c r="G32" s="96"/>
      <c r="H32" s="18"/>
      <c r="I32" s="18"/>
      <c r="J32" s="18"/>
      <c r="K32" s="18"/>
      <c r="L32" s="18"/>
      <c r="M32" s="18"/>
      <c r="N32" s="18"/>
      <c r="O32" s="114">
        <f t="shared" si="10"/>
        <v>0</v>
      </c>
      <c r="P32" s="96"/>
      <c r="Q32" s="18"/>
      <c r="R32" s="18"/>
      <c r="S32" s="18"/>
      <c r="T32" s="18"/>
      <c r="U32" s="114">
        <f t="shared" si="11"/>
        <v>0</v>
      </c>
      <c r="V32" s="96"/>
      <c r="W32" s="18"/>
      <c r="X32" s="18"/>
      <c r="Y32" s="114">
        <f t="shared" si="12"/>
        <v>0</v>
      </c>
      <c r="Z32" s="118">
        <f t="shared" si="13"/>
        <v>0</v>
      </c>
    </row>
    <row r="33" spans="1:26" ht="18" customHeight="1" thickBot="1">
      <c r="A33" s="169">
        <v>42771</v>
      </c>
      <c r="B33" s="106"/>
      <c r="C33" s="99"/>
      <c r="D33" s="99"/>
      <c r="E33" s="99"/>
      <c r="F33" s="107"/>
      <c r="G33" s="98"/>
      <c r="H33" s="99"/>
      <c r="I33" s="99"/>
      <c r="J33" s="99"/>
      <c r="K33" s="99"/>
      <c r="L33" s="99"/>
      <c r="M33" s="99"/>
      <c r="N33" s="99"/>
      <c r="O33" s="115">
        <f t="shared" si="10"/>
        <v>0</v>
      </c>
      <c r="P33" s="98"/>
      <c r="Q33" s="99"/>
      <c r="R33" s="99"/>
      <c r="S33" s="99"/>
      <c r="T33" s="99"/>
      <c r="U33" s="115">
        <f t="shared" si="11"/>
        <v>0</v>
      </c>
      <c r="V33" s="98"/>
      <c r="W33" s="99"/>
      <c r="X33" s="99"/>
      <c r="Y33" s="115">
        <f t="shared" si="12"/>
        <v>0</v>
      </c>
      <c r="Z33" s="119">
        <f t="shared" si="13"/>
        <v>0</v>
      </c>
    </row>
    <row r="34" spans="1:26" ht="18" customHeight="1" thickBot="1">
      <c r="A34" s="108" t="s">
        <v>7</v>
      </c>
      <c r="B34" s="109" t="e">
        <f>AVERAGE(B27:B28:B29:B30:B31:B32:B33)</f>
        <v>#DIV/0!</v>
      </c>
      <c r="C34" s="110">
        <f aca="true" t="shared" si="14" ref="C34:Z34">SUM(C27:C33)</f>
        <v>0</v>
      </c>
      <c r="D34" s="110">
        <f t="shared" si="14"/>
        <v>0</v>
      </c>
      <c r="E34" s="110">
        <f t="shared" si="14"/>
        <v>0</v>
      </c>
      <c r="F34" s="111">
        <f t="shared" si="14"/>
        <v>0</v>
      </c>
      <c r="G34" s="112">
        <f t="shared" si="14"/>
        <v>0</v>
      </c>
      <c r="H34" s="110">
        <f t="shared" si="14"/>
        <v>0</v>
      </c>
      <c r="I34" s="110">
        <f t="shared" si="14"/>
        <v>0</v>
      </c>
      <c r="J34" s="110">
        <f t="shared" si="14"/>
        <v>0</v>
      </c>
      <c r="K34" s="110">
        <f>SUM(K27:K33)</f>
        <v>0</v>
      </c>
      <c r="L34" s="110">
        <f t="shared" si="14"/>
        <v>0</v>
      </c>
      <c r="M34" s="110">
        <f t="shared" si="14"/>
        <v>0</v>
      </c>
      <c r="N34" s="110">
        <f t="shared" si="14"/>
        <v>0</v>
      </c>
      <c r="O34" s="111">
        <f t="shared" si="14"/>
        <v>0</v>
      </c>
      <c r="P34" s="112">
        <f t="shared" si="14"/>
        <v>0</v>
      </c>
      <c r="Q34" s="110">
        <f t="shared" si="14"/>
        <v>0</v>
      </c>
      <c r="R34" s="110">
        <f t="shared" si="14"/>
        <v>0</v>
      </c>
      <c r="S34" s="110">
        <f t="shared" si="14"/>
        <v>0</v>
      </c>
      <c r="T34" s="110">
        <f t="shared" si="14"/>
        <v>0</v>
      </c>
      <c r="U34" s="111">
        <f t="shared" si="14"/>
        <v>0</v>
      </c>
      <c r="V34" s="112">
        <f t="shared" si="14"/>
        <v>0</v>
      </c>
      <c r="W34" s="110">
        <f t="shared" si="14"/>
        <v>0</v>
      </c>
      <c r="X34" s="110">
        <f t="shared" si="14"/>
        <v>0</v>
      </c>
      <c r="Y34" s="111">
        <f t="shared" si="14"/>
        <v>0</v>
      </c>
      <c r="Z34" s="116">
        <f t="shared" si="14"/>
        <v>0</v>
      </c>
    </row>
    <row r="35" spans="1:26" ht="18" customHeight="1">
      <c r="A35" s="169">
        <v>42772</v>
      </c>
      <c r="B35" s="101"/>
      <c r="C35" s="92"/>
      <c r="D35" s="92"/>
      <c r="E35" s="92"/>
      <c r="F35" s="93"/>
      <c r="G35" s="91"/>
      <c r="H35" s="92"/>
      <c r="I35" s="92"/>
      <c r="J35" s="92"/>
      <c r="K35" s="92"/>
      <c r="L35" s="92"/>
      <c r="M35" s="92"/>
      <c r="N35" s="92"/>
      <c r="O35" s="113">
        <f aca="true" t="shared" si="15" ref="O35:O41">SUM(G35:N35)</f>
        <v>0</v>
      </c>
      <c r="P35" s="91"/>
      <c r="Q35" s="92"/>
      <c r="R35" s="92"/>
      <c r="S35" s="92"/>
      <c r="T35" s="92"/>
      <c r="U35" s="113">
        <f aca="true" t="shared" si="16" ref="U35:U41">SUM(P35:T35)</f>
        <v>0</v>
      </c>
      <c r="V35" s="91"/>
      <c r="W35" s="92"/>
      <c r="X35" s="92"/>
      <c r="Y35" s="113">
        <f aca="true" t="shared" si="17" ref="Y35:Y41">SUM(V35:X35)</f>
        <v>0</v>
      </c>
      <c r="Z35" s="117">
        <f aca="true" t="shared" si="18" ref="Z35:Z41">SUM(U35+Y35)</f>
        <v>0</v>
      </c>
    </row>
    <row r="36" spans="1:26" ht="18" customHeight="1">
      <c r="A36" s="169">
        <v>42773</v>
      </c>
      <c r="B36" s="102"/>
      <c r="C36" s="18"/>
      <c r="D36" s="18"/>
      <c r="E36" s="18"/>
      <c r="F36" s="97"/>
      <c r="G36" s="96"/>
      <c r="H36" s="18"/>
      <c r="I36" s="18"/>
      <c r="J36" s="18"/>
      <c r="K36" s="18"/>
      <c r="L36" s="18"/>
      <c r="M36" s="18"/>
      <c r="N36" s="18"/>
      <c r="O36" s="114">
        <f t="shared" si="15"/>
        <v>0</v>
      </c>
      <c r="P36" s="96"/>
      <c r="Q36" s="18"/>
      <c r="R36" s="18"/>
      <c r="S36" s="18"/>
      <c r="T36" s="18"/>
      <c r="U36" s="114">
        <f t="shared" si="16"/>
        <v>0</v>
      </c>
      <c r="V36" s="96"/>
      <c r="W36" s="18"/>
      <c r="X36" s="18"/>
      <c r="Y36" s="114">
        <f t="shared" si="17"/>
        <v>0</v>
      </c>
      <c r="Z36" s="118">
        <f t="shared" si="18"/>
        <v>0</v>
      </c>
    </row>
    <row r="37" spans="1:26" ht="18" customHeight="1">
      <c r="A37" s="169">
        <v>42774</v>
      </c>
      <c r="B37" s="102"/>
      <c r="C37" s="18"/>
      <c r="D37" s="18"/>
      <c r="E37" s="18"/>
      <c r="F37" s="97"/>
      <c r="G37" s="96"/>
      <c r="H37" s="18"/>
      <c r="I37" s="18"/>
      <c r="J37" s="18"/>
      <c r="K37" s="18"/>
      <c r="L37" s="18"/>
      <c r="M37" s="18"/>
      <c r="N37" s="18"/>
      <c r="O37" s="114">
        <f t="shared" si="15"/>
        <v>0</v>
      </c>
      <c r="P37" s="96"/>
      <c r="Q37" s="18"/>
      <c r="R37" s="18"/>
      <c r="S37" s="18"/>
      <c r="T37" s="18"/>
      <c r="U37" s="114">
        <f t="shared" si="16"/>
        <v>0</v>
      </c>
      <c r="V37" s="96"/>
      <c r="W37" s="18"/>
      <c r="X37" s="18"/>
      <c r="Y37" s="114">
        <f t="shared" si="17"/>
        <v>0</v>
      </c>
      <c r="Z37" s="118">
        <f t="shared" si="18"/>
        <v>0</v>
      </c>
    </row>
    <row r="38" spans="1:26" ht="18" customHeight="1">
      <c r="A38" s="169">
        <v>42775</v>
      </c>
      <c r="B38" s="102"/>
      <c r="C38" s="18"/>
      <c r="D38" s="18"/>
      <c r="E38" s="18"/>
      <c r="F38" s="97"/>
      <c r="G38" s="96"/>
      <c r="H38" s="18"/>
      <c r="I38" s="18"/>
      <c r="J38" s="18"/>
      <c r="K38" s="18"/>
      <c r="L38" s="18"/>
      <c r="M38" s="18"/>
      <c r="N38" s="18"/>
      <c r="O38" s="114">
        <f t="shared" si="15"/>
        <v>0</v>
      </c>
      <c r="P38" s="96"/>
      <c r="Q38" s="18"/>
      <c r="R38" s="18"/>
      <c r="S38" s="18"/>
      <c r="T38" s="18"/>
      <c r="U38" s="114">
        <f t="shared" si="16"/>
        <v>0</v>
      </c>
      <c r="V38" s="96"/>
      <c r="W38" s="18"/>
      <c r="X38" s="18"/>
      <c r="Y38" s="114">
        <f t="shared" si="17"/>
        <v>0</v>
      </c>
      <c r="Z38" s="118">
        <f t="shared" si="18"/>
        <v>0</v>
      </c>
    </row>
    <row r="39" spans="1:26" ht="18" customHeight="1">
      <c r="A39" s="169">
        <v>42776</v>
      </c>
      <c r="B39" s="102"/>
      <c r="C39" s="18"/>
      <c r="D39" s="18"/>
      <c r="E39" s="18"/>
      <c r="F39" s="97"/>
      <c r="G39" s="96"/>
      <c r="H39" s="18"/>
      <c r="I39" s="18"/>
      <c r="J39" s="18"/>
      <c r="K39" s="18"/>
      <c r="L39" s="18"/>
      <c r="M39" s="18"/>
      <c r="N39" s="18"/>
      <c r="O39" s="114">
        <f t="shared" si="15"/>
        <v>0</v>
      </c>
      <c r="P39" s="96"/>
      <c r="Q39" s="18"/>
      <c r="R39" s="18"/>
      <c r="S39" s="18"/>
      <c r="T39" s="18"/>
      <c r="U39" s="114">
        <f t="shared" si="16"/>
        <v>0</v>
      </c>
      <c r="V39" s="96"/>
      <c r="W39" s="18"/>
      <c r="X39" s="18"/>
      <c r="Y39" s="114">
        <f t="shared" si="17"/>
        <v>0</v>
      </c>
      <c r="Z39" s="118">
        <f t="shared" si="18"/>
        <v>0</v>
      </c>
    </row>
    <row r="40" spans="1:26" ht="18" customHeight="1">
      <c r="A40" s="169">
        <v>42777</v>
      </c>
      <c r="B40" s="102"/>
      <c r="C40" s="18"/>
      <c r="D40" s="18"/>
      <c r="E40" s="18"/>
      <c r="F40" s="97"/>
      <c r="G40" s="96"/>
      <c r="H40" s="18"/>
      <c r="I40" s="18"/>
      <c r="J40" s="18"/>
      <c r="K40" s="18"/>
      <c r="L40" s="18"/>
      <c r="M40" s="18"/>
      <c r="N40" s="18"/>
      <c r="O40" s="114">
        <f t="shared" si="15"/>
        <v>0</v>
      </c>
      <c r="P40" s="96"/>
      <c r="Q40" s="18"/>
      <c r="R40" s="18"/>
      <c r="S40" s="18"/>
      <c r="T40" s="18"/>
      <c r="U40" s="114">
        <f t="shared" si="16"/>
        <v>0</v>
      </c>
      <c r="V40" s="96"/>
      <c r="W40" s="18"/>
      <c r="X40" s="18"/>
      <c r="Y40" s="114">
        <f t="shared" si="17"/>
        <v>0</v>
      </c>
      <c r="Z40" s="118">
        <f t="shared" si="18"/>
        <v>0</v>
      </c>
    </row>
    <row r="41" spans="1:26" ht="18" customHeight="1" thickBot="1">
      <c r="A41" s="169">
        <v>42778</v>
      </c>
      <c r="B41" s="106"/>
      <c r="C41" s="99"/>
      <c r="D41" s="99"/>
      <c r="E41" s="99"/>
      <c r="F41" s="107"/>
      <c r="G41" s="98"/>
      <c r="H41" s="99"/>
      <c r="I41" s="99"/>
      <c r="J41" s="99"/>
      <c r="K41" s="99"/>
      <c r="L41" s="99"/>
      <c r="M41" s="99"/>
      <c r="N41" s="99"/>
      <c r="O41" s="115">
        <f t="shared" si="15"/>
        <v>0</v>
      </c>
      <c r="P41" s="98"/>
      <c r="Q41" s="99"/>
      <c r="R41" s="99"/>
      <c r="S41" s="99"/>
      <c r="T41" s="99"/>
      <c r="U41" s="115">
        <f t="shared" si="16"/>
        <v>0</v>
      </c>
      <c r="V41" s="98"/>
      <c r="W41" s="99"/>
      <c r="X41" s="99"/>
      <c r="Y41" s="115">
        <f t="shared" si="17"/>
        <v>0</v>
      </c>
      <c r="Z41" s="119">
        <f t="shared" si="18"/>
        <v>0</v>
      </c>
    </row>
    <row r="42" spans="1:26" ht="18" customHeight="1" thickBot="1">
      <c r="A42" s="108" t="s">
        <v>7</v>
      </c>
      <c r="B42" s="109" t="e">
        <f>AVERAGE(B35:B36:B37:B38:B39:B40:B41)</f>
        <v>#DIV/0!</v>
      </c>
      <c r="C42" s="110">
        <f aca="true" t="shared" si="19" ref="C42:Z42">SUM(C35:C41)</f>
        <v>0</v>
      </c>
      <c r="D42" s="110">
        <f t="shared" si="19"/>
        <v>0</v>
      </c>
      <c r="E42" s="110">
        <f t="shared" si="19"/>
        <v>0</v>
      </c>
      <c r="F42" s="111">
        <f t="shared" si="19"/>
        <v>0</v>
      </c>
      <c r="G42" s="112">
        <f t="shared" si="19"/>
        <v>0</v>
      </c>
      <c r="H42" s="110">
        <f t="shared" si="19"/>
        <v>0</v>
      </c>
      <c r="I42" s="110">
        <f t="shared" si="19"/>
        <v>0</v>
      </c>
      <c r="J42" s="110">
        <f t="shared" si="19"/>
        <v>0</v>
      </c>
      <c r="K42" s="110">
        <f>SUM(K35:K41)</f>
        <v>0</v>
      </c>
      <c r="L42" s="110">
        <f t="shared" si="19"/>
        <v>0</v>
      </c>
      <c r="M42" s="110">
        <f t="shared" si="19"/>
        <v>0</v>
      </c>
      <c r="N42" s="110">
        <f t="shared" si="19"/>
        <v>0</v>
      </c>
      <c r="O42" s="111">
        <f t="shared" si="19"/>
        <v>0</v>
      </c>
      <c r="P42" s="112">
        <f t="shared" si="19"/>
        <v>0</v>
      </c>
      <c r="Q42" s="110">
        <f t="shared" si="19"/>
        <v>0</v>
      </c>
      <c r="R42" s="110">
        <f t="shared" si="19"/>
        <v>0</v>
      </c>
      <c r="S42" s="110">
        <f t="shared" si="19"/>
        <v>0</v>
      </c>
      <c r="T42" s="110">
        <f t="shared" si="19"/>
        <v>0</v>
      </c>
      <c r="U42" s="111">
        <f t="shared" si="19"/>
        <v>0</v>
      </c>
      <c r="V42" s="112">
        <f t="shared" si="19"/>
        <v>0</v>
      </c>
      <c r="W42" s="110">
        <f t="shared" si="19"/>
        <v>0</v>
      </c>
      <c r="X42" s="110">
        <f t="shared" si="19"/>
        <v>0</v>
      </c>
      <c r="Y42" s="111">
        <f t="shared" si="19"/>
        <v>0</v>
      </c>
      <c r="Z42" s="116">
        <f t="shared" si="19"/>
        <v>0</v>
      </c>
    </row>
    <row r="43" spans="1:26" ht="18" customHeight="1" thickBot="1">
      <c r="A43" s="108" t="s">
        <v>8</v>
      </c>
      <c r="B43" s="109" t="e">
        <f>AVERAGE(B18:B26:B34:B42)</f>
        <v>#DIV/0!</v>
      </c>
      <c r="C43" s="110">
        <f>SUM(C42,C34,C26,C18)</f>
        <v>0</v>
      </c>
      <c r="D43" s="110">
        <f aca="true" t="shared" si="20" ref="D43:Z43">SUM(D42,D34,D26,D18)</f>
        <v>0</v>
      </c>
      <c r="E43" s="110">
        <f t="shared" si="20"/>
        <v>0</v>
      </c>
      <c r="F43" s="111">
        <f t="shared" si="20"/>
        <v>0</v>
      </c>
      <c r="G43" s="112">
        <f t="shared" si="20"/>
        <v>0</v>
      </c>
      <c r="H43" s="110">
        <f t="shared" si="20"/>
        <v>0</v>
      </c>
      <c r="I43" s="110">
        <f t="shared" si="20"/>
        <v>0</v>
      </c>
      <c r="J43" s="110">
        <f t="shared" si="20"/>
        <v>0</v>
      </c>
      <c r="K43" s="110">
        <f t="shared" si="20"/>
        <v>0</v>
      </c>
      <c r="L43" s="110">
        <f t="shared" si="20"/>
        <v>0</v>
      </c>
      <c r="M43" s="110">
        <f t="shared" si="20"/>
        <v>0</v>
      </c>
      <c r="N43" s="110">
        <f t="shared" si="20"/>
        <v>0</v>
      </c>
      <c r="O43" s="111">
        <f t="shared" si="20"/>
        <v>0</v>
      </c>
      <c r="P43" s="112">
        <f t="shared" si="20"/>
        <v>0</v>
      </c>
      <c r="Q43" s="110">
        <f t="shared" si="20"/>
        <v>0</v>
      </c>
      <c r="R43" s="110">
        <f t="shared" si="20"/>
        <v>0</v>
      </c>
      <c r="S43" s="110">
        <f t="shared" si="20"/>
        <v>0</v>
      </c>
      <c r="T43" s="110">
        <f t="shared" si="20"/>
        <v>0</v>
      </c>
      <c r="U43" s="111">
        <f t="shared" si="20"/>
        <v>0</v>
      </c>
      <c r="V43" s="112">
        <f t="shared" si="20"/>
        <v>0</v>
      </c>
      <c r="W43" s="110">
        <f t="shared" si="20"/>
        <v>0</v>
      </c>
      <c r="X43" s="110">
        <f t="shared" si="20"/>
        <v>0</v>
      </c>
      <c r="Y43" s="111">
        <f t="shared" si="20"/>
        <v>0</v>
      </c>
      <c r="Z43" s="116">
        <f t="shared" si="20"/>
        <v>0</v>
      </c>
    </row>
  </sheetData>
  <sheetProtection password="CF5D" sheet="1" objects="1" scenarios="1"/>
  <mergeCells count="20">
    <mergeCell ref="W2:Y2"/>
    <mergeCell ref="P2:S2"/>
    <mergeCell ref="A9:A10"/>
    <mergeCell ref="B9:F9"/>
    <mergeCell ref="G9:O9"/>
    <mergeCell ref="P9:U9"/>
    <mergeCell ref="V9:Y9"/>
    <mergeCell ref="B6:F6"/>
    <mergeCell ref="G6:H6"/>
    <mergeCell ref="I6:J6"/>
    <mergeCell ref="Z9:Z10"/>
    <mergeCell ref="B2:J2"/>
    <mergeCell ref="F4:L4"/>
    <mergeCell ref="B4:E4"/>
    <mergeCell ref="M2:O2"/>
    <mergeCell ref="M4:O4"/>
    <mergeCell ref="P4:Q4"/>
    <mergeCell ref="S4:T4"/>
    <mergeCell ref="V4:W4"/>
    <mergeCell ref="T2:V2"/>
  </mergeCells>
  <printOptions horizontalCentered="1"/>
  <pageMargins left="0.07874015748031496" right="0.07874015748031496" top="0" bottom="0" header="0.11811023622047245" footer="0.11811023622047245"/>
  <pageSetup fitToHeight="1" fitToWidth="1" horizontalDpi="300" verticalDpi="300" orientation="portrait" paperSize="9" scale="97" r:id="rId3"/>
  <headerFooter alignWithMargins="0">
    <oddFooter>&amp;L&amp;YCopyright 2003 Karel Machačný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tabSelected="1" zoomScalePageLayoutView="0" workbookViewId="0" topLeftCell="A7">
      <selection activeCell="AB13" sqref="AB13"/>
    </sheetView>
  </sheetViews>
  <sheetFormatPr defaultColWidth="9.00390625" defaultRowHeight="12.75"/>
  <cols>
    <col min="1" max="1" width="5.25390625" style="0" customWidth="1"/>
    <col min="2" max="4" width="3.375" style="0" customWidth="1"/>
    <col min="5" max="5" width="3.75390625" style="0" customWidth="1"/>
    <col min="6" max="6" width="3.375" style="0" customWidth="1"/>
    <col min="7" max="11" width="3.75390625" style="0" customWidth="1"/>
    <col min="12" max="12" width="4.875" style="0" customWidth="1"/>
    <col min="13" max="14" width="4.00390625" style="0" customWidth="1"/>
    <col min="15" max="17" width="4.75390625" style="0" customWidth="1"/>
    <col min="18" max="20" width="4.00390625" style="0" customWidth="1"/>
    <col min="21" max="22" width="4.75390625" style="0" customWidth="1"/>
    <col min="23" max="24" width="4.00390625" style="0" customWidth="1"/>
    <col min="25" max="26" width="4.75390625" style="0" customWidth="1"/>
  </cols>
  <sheetData>
    <row r="1" ht="12.75" customHeight="1"/>
    <row r="2" spans="1:26" ht="21.75" customHeight="1">
      <c r="A2" s="11"/>
      <c r="B2" s="196" t="s">
        <v>4</v>
      </c>
      <c r="C2" s="196"/>
      <c r="D2" s="196"/>
      <c r="E2" s="196"/>
      <c r="F2" s="196"/>
      <c r="G2" s="197"/>
      <c r="H2" s="197"/>
      <c r="I2" s="197"/>
      <c r="J2" s="198"/>
      <c r="K2" s="147"/>
      <c r="M2" s="201" t="s">
        <v>33</v>
      </c>
      <c r="N2" s="201"/>
      <c r="O2" s="201"/>
      <c r="P2" s="199"/>
      <c r="Q2" s="199"/>
      <c r="R2" s="199"/>
      <c r="S2" s="199"/>
      <c r="T2" s="201" t="s">
        <v>6</v>
      </c>
      <c r="U2" s="201"/>
      <c r="V2" s="201"/>
      <c r="W2" s="199" t="s">
        <v>218</v>
      </c>
      <c r="X2" s="199"/>
      <c r="Y2" s="199"/>
      <c r="Z2" s="12"/>
    </row>
    <row r="4" spans="2:23" ht="12.75">
      <c r="B4" s="200" t="s">
        <v>5</v>
      </c>
      <c r="C4" s="200"/>
      <c r="D4" s="200"/>
      <c r="E4" s="200"/>
      <c r="F4" s="199"/>
      <c r="G4" s="199"/>
      <c r="H4" s="199"/>
      <c r="I4" s="199"/>
      <c r="J4" s="199"/>
      <c r="K4" s="199"/>
      <c r="L4" s="199"/>
      <c r="M4" s="201" t="s">
        <v>34</v>
      </c>
      <c r="N4" s="201"/>
      <c r="O4" s="201"/>
      <c r="P4" s="204" t="s">
        <v>70</v>
      </c>
      <c r="Q4" s="204"/>
      <c r="R4" s="12" t="s">
        <v>35</v>
      </c>
      <c r="S4" s="205">
        <v>42779</v>
      </c>
      <c r="T4" s="205"/>
      <c r="U4" s="87" t="s">
        <v>36</v>
      </c>
      <c r="V4" s="205">
        <v>42806</v>
      </c>
      <c r="W4" s="205"/>
    </row>
    <row r="5" ht="12.75" customHeight="1"/>
    <row r="6" spans="2:10" ht="12.75" customHeight="1">
      <c r="B6" s="198" t="s">
        <v>83</v>
      </c>
      <c r="C6" s="198"/>
      <c r="D6" s="198"/>
      <c r="E6" s="198"/>
      <c r="F6" s="198"/>
      <c r="G6" s="199"/>
      <c r="H6" s="199"/>
      <c r="I6" s="202"/>
      <c r="J6" s="203"/>
    </row>
    <row r="7" ht="12.75" customHeight="1"/>
    <row r="8" ht="10.5" customHeight="1" thickBot="1"/>
    <row r="9" spans="1:26" ht="15.75" customHeight="1" thickBot="1">
      <c r="A9" s="189" t="s">
        <v>9</v>
      </c>
      <c r="B9" s="191" t="s">
        <v>0</v>
      </c>
      <c r="C9" s="192"/>
      <c r="D9" s="192"/>
      <c r="E9" s="192"/>
      <c r="F9" s="193"/>
      <c r="G9" s="191" t="s">
        <v>1</v>
      </c>
      <c r="H9" s="192"/>
      <c r="I9" s="192"/>
      <c r="J9" s="192"/>
      <c r="K9" s="192"/>
      <c r="L9" s="192"/>
      <c r="M9" s="192"/>
      <c r="N9" s="192"/>
      <c r="O9" s="193"/>
      <c r="P9" s="191" t="s">
        <v>2</v>
      </c>
      <c r="Q9" s="192"/>
      <c r="R9" s="192"/>
      <c r="S9" s="192"/>
      <c r="T9" s="192"/>
      <c r="U9" s="193"/>
      <c r="V9" s="191" t="s">
        <v>3</v>
      </c>
      <c r="W9" s="192"/>
      <c r="X9" s="192"/>
      <c r="Y9" s="193"/>
      <c r="Z9" s="194" t="s">
        <v>32</v>
      </c>
    </row>
    <row r="10" spans="1:26" ht="90" customHeight="1" thickBot="1">
      <c r="A10" s="190"/>
      <c r="B10" s="2" t="s">
        <v>10</v>
      </c>
      <c r="C10" s="3" t="s">
        <v>11</v>
      </c>
      <c r="D10" s="3" t="s">
        <v>12</v>
      </c>
      <c r="E10" s="3" t="s">
        <v>13</v>
      </c>
      <c r="F10" s="4" t="s">
        <v>14</v>
      </c>
      <c r="G10" s="5" t="s">
        <v>15</v>
      </c>
      <c r="H10" s="1" t="s">
        <v>16</v>
      </c>
      <c r="I10" s="6" t="s">
        <v>17</v>
      </c>
      <c r="J10" s="7" t="s">
        <v>18</v>
      </c>
      <c r="K10" s="7" t="s">
        <v>79</v>
      </c>
      <c r="L10" s="1" t="s">
        <v>19</v>
      </c>
      <c r="M10" s="1" t="s">
        <v>20</v>
      </c>
      <c r="N10" s="1" t="s">
        <v>21</v>
      </c>
      <c r="O10" s="8" t="s">
        <v>22</v>
      </c>
      <c r="P10" s="9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8" t="s">
        <v>28</v>
      </c>
      <c r="V10" s="9" t="s">
        <v>29</v>
      </c>
      <c r="W10" s="1" t="s">
        <v>30</v>
      </c>
      <c r="X10" s="1" t="s">
        <v>31</v>
      </c>
      <c r="Y10" s="10" t="s">
        <v>28</v>
      </c>
      <c r="Z10" s="195"/>
    </row>
    <row r="11" spans="1:26" ht="18" customHeight="1">
      <c r="A11" s="169">
        <v>42779</v>
      </c>
      <c r="B11" s="25"/>
      <c r="C11" s="14"/>
      <c r="D11" s="14"/>
      <c r="E11" s="14"/>
      <c r="F11" s="22"/>
      <c r="G11" s="19"/>
      <c r="H11" s="13"/>
      <c r="I11" s="13"/>
      <c r="J11" s="13"/>
      <c r="K11" s="13"/>
      <c r="L11" s="13"/>
      <c r="M11" s="13"/>
      <c r="N11" s="14"/>
      <c r="O11" s="113">
        <f>SUM(G11:N11)</f>
        <v>0</v>
      </c>
      <c r="P11" s="25"/>
      <c r="Q11" s="14"/>
      <c r="R11" s="14"/>
      <c r="S11" s="14"/>
      <c r="T11" s="14"/>
      <c r="U11" s="113">
        <f>SUM(P11:T11)</f>
        <v>0</v>
      </c>
      <c r="V11" s="25"/>
      <c r="W11" s="14"/>
      <c r="X11" s="14"/>
      <c r="Y11" s="113">
        <f>SUM(V11:X11)</f>
        <v>0</v>
      </c>
      <c r="Z11" s="117">
        <f aca="true" t="shared" si="0" ref="Z11:Z17">SUM(U11+Y11)</f>
        <v>0</v>
      </c>
    </row>
    <row r="12" spans="1:26" ht="18" customHeight="1">
      <c r="A12" s="169">
        <v>42780</v>
      </c>
      <c r="B12" s="20"/>
      <c r="C12" s="15"/>
      <c r="D12" s="15"/>
      <c r="E12" s="15"/>
      <c r="F12" s="23"/>
      <c r="G12" s="20"/>
      <c r="H12" s="15"/>
      <c r="I12" s="15"/>
      <c r="J12" s="15"/>
      <c r="K12" s="15"/>
      <c r="L12" s="15"/>
      <c r="M12" s="15"/>
      <c r="N12" s="15"/>
      <c r="O12" s="114">
        <f aca="true" t="shared" si="1" ref="O12:O17">SUM(G12:N12)</f>
        <v>0</v>
      </c>
      <c r="P12" s="20"/>
      <c r="Q12" s="15"/>
      <c r="R12" s="15"/>
      <c r="S12" s="15"/>
      <c r="T12" s="15"/>
      <c r="U12" s="114">
        <f aca="true" t="shared" si="2" ref="U12:U17">SUM(P12:T12)</f>
        <v>0</v>
      </c>
      <c r="V12" s="20"/>
      <c r="W12" s="15"/>
      <c r="X12" s="15"/>
      <c r="Y12" s="114">
        <f aca="true" t="shared" si="3" ref="Y12:Y17">SUM(V12:X12)</f>
        <v>0</v>
      </c>
      <c r="Z12" s="118">
        <f t="shared" si="0"/>
        <v>0</v>
      </c>
    </row>
    <row r="13" spans="1:26" ht="18" customHeight="1">
      <c r="A13" s="169">
        <v>42781</v>
      </c>
      <c r="B13" s="20"/>
      <c r="C13" s="15"/>
      <c r="D13" s="15"/>
      <c r="E13" s="15"/>
      <c r="F13" s="23"/>
      <c r="G13" s="20"/>
      <c r="H13" s="15"/>
      <c r="I13" s="15"/>
      <c r="J13" s="15"/>
      <c r="K13" s="15"/>
      <c r="L13" s="15"/>
      <c r="M13" s="18"/>
      <c r="N13" s="15"/>
      <c r="O13" s="114">
        <f t="shared" si="1"/>
        <v>0</v>
      </c>
      <c r="P13" s="20"/>
      <c r="Q13" s="15"/>
      <c r="R13" s="15"/>
      <c r="S13" s="15"/>
      <c r="T13" s="15"/>
      <c r="U13" s="114">
        <f t="shared" si="2"/>
        <v>0</v>
      </c>
      <c r="V13" s="20"/>
      <c r="W13" s="15"/>
      <c r="X13" s="15"/>
      <c r="Y13" s="114">
        <f t="shared" si="3"/>
        <v>0</v>
      </c>
      <c r="Z13" s="118">
        <f t="shared" si="0"/>
        <v>0</v>
      </c>
    </row>
    <row r="14" spans="1:26" ht="18" customHeight="1">
      <c r="A14" s="169">
        <v>42782</v>
      </c>
      <c r="B14" s="20"/>
      <c r="C14" s="15"/>
      <c r="D14" s="15"/>
      <c r="E14" s="15"/>
      <c r="F14" s="23"/>
      <c r="G14" s="20"/>
      <c r="H14" s="15"/>
      <c r="I14" s="15"/>
      <c r="J14" s="15"/>
      <c r="K14" s="15"/>
      <c r="L14" s="15"/>
      <c r="M14" s="15"/>
      <c r="N14" s="15"/>
      <c r="O14" s="114">
        <f t="shared" si="1"/>
        <v>0</v>
      </c>
      <c r="P14" s="20"/>
      <c r="Q14" s="15"/>
      <c r="R14" s="15"/>
      <c r="S14" s="15"/>
      <c r="T14" s="15"/>
      <c r="U14" s="114">
        <f t="shared" si="2"/>
        <v>0</v>
      </c>
      <c r="V14" s="20"/>
      <c r="W14" s="15"/>
      <c r="X14" s="15"/>
      <c r="Y14" s="114">
        <f t="shared" si="3"/>
        <v>0</v>
      </c>
      <c r="Z14" s="118">
        <f t="shared" si="0"/>
        <v>0</v>
      </c>
    </row>
    <row r="15" spans="1:26" ht="18" customHeight="1">
      <c r="A15" s="169">
        <v>42783</v>
      </c>
      <c r="B15" s="20"/>
      <c r="C15" s="15"/>
      <c r="D15" s="15"/>
      <c r="E15" s="15"/>
      <c r="F15" s="23"/>
      <c r="G15" s="20"/>
      <c r="H15" s="15"/>
      <c r="I15" s="15"/>
      <c r="J15" s="15"/>
      <c r="K15" s="15"/>
      <c r="L15" s="15"/>
      <c r="M15" s="15"/>
      <c r="N15" s="15"/>
      <c r="O15" s="114">
        <f t="shared" si="1"/>
        <v>0</v>
      </c>
      <c r="P15" s="20"/>
      <c r="Q15" s="15"/>
      <c r="R15" s="15"/>
      <c r="S15" s="15"/>
      <c r="T15" s="15"/>
      <c r="U15" s="114">
        <f t="shared" si="2"/>
        <v>0</v>
      </c>
      <c r="V15" s="20"/>
      <c r="W15" s="15"/>
      <c r="X15" s="15"/>
      <c r="Y15" s="114">
        <f t="shared" si="3"/>
        <v>0</v>
      </c>
      <c r="Z15" s="118">
        <f t="shared" si="0"/>
        <v>0</v>
      </c>
    </row>
    <row r="16" spans="1:26" ht="18" customHeight="1">
      <c r="A16" s="169">
        <v>42784</v>
      </c>
      <c r="B16" s="20"/>
      <c r="C16" s="15"/>
      <c r="D16" s="15"/>
      <c r="E16" s="15"/>
      <c r="F16" s="23"/>
      <c r="G16" s="20"/>
      <c r="H16" s="15"/>
      <c r="I16" s="15"/>
      <c r="J16" s="15"/>
      <c r="K16" s="15"/>
      <c r="L16" s="15"/>
      <c r="M16" s="15"/>
      <c r="N16" s="15"/>
      <c r="O16" s="114">
        <f t="shared" si="1"/>
        <v>0</v>
      </c>
      <c r="P16" s="20"/>
      <c r="Q16" s="15"/>
      <c r="R16" s="15"/>
      <c r="S16" s="15"/>
      <c r="T16" s="15"/>
      <c r="U16" s="114">
        <f t="shared" si="2"/>
        <v>0</v>
      </c>
      <c r="V16" s="20"/>
      <c r="W16" s="15"/>
      <c r="X16" s="15"/>
      <c r="Y16" s="114">
        <f t="shared" si="3"/>
        <v>0</v>
      </c>
      <c r="Z16" s="118">
        <f t="shared" si="0"/>
        <v>0</v>
      </c>
    </row>
    <row r="17" spans="1:26" ht="18" customHeight="1" thickBot="1">
      <c r="A17" s="169">
        <v>42785</v>
      </c>
      <c r="B17" s="21"/>
      <c r="C17" s="16"/>
      <c r="D17" s="16"/>
      <c r="E17" s="16"/>
      <c r="F17" s="24"/>
      <c r="G17" s="21"/>
      <c r="H17" s="16"/>
      <c r="I17" s="16"/>
      <c r="J17" s="16"/>
      <c r="K17" s="16"/>
      <c r="L17" s="16"/>
      <c r="M17" s="16"/>
      <c r="N17" s="16"/>
      <c r="O17" s="115">
        <f t="shared" si="1"/>
        <v>0</v>
      </c>
      <c r="P17" s="21"/>
      <c r="Q17" s="16"/>
      <c r="R17" s="16"/>
      <c r="S17" s="16"/>
      <c r="T17" s="16"/>
      <c r="U17" s="115">
        <f t="shared" si="2"/>
        <v>0</v>
      </c>
      <c r="V17" s="21"/>
      <c r="W17" s="16"/>
      <c r="X17" s="16"/>
      <c r="Y17" s="115">
        <f t="shared" si="3"/>
        <v>0</v>
      </c>
      <c r="Z17" s="119">
        <f t="shared" si="0"/>
        <v>0</v>
      </c>
    </row>
    <row r="18" spans="1:26" ht="18" customHeight="1" thickBot="1">
      <c r="A18" s="108" t="s">
        <v>7</v>
      </c>
      <c r="B18" s="109" t="e">
        <f>AVERAGE(B11,B12,B13,B14,B15,B16,B17)</f>
        <v>#DIV/0!</v>
      </c>
      <c r="C18" s="110">
        <f>SUM(C11:C17)</f>
        <v>0</v>
      </c>
      <c r="D18" s="110">
        <f aca="true" t="shared" si="4" ref="D18:Z18">SUM(D11:D17)</f>
        <v>0</v>
      </c>
      <c r="E18" s="110">
        <f t="shared" si="4"/>
        <v>0</v>
      </c>
      <c r="F18" s="111">
        <f t="shared" si="4"/>
        <v>0</v>
      </c>
      <c r="G18" s="112">
        <f t="shared" si="4"/>
        <v>0</v>
      </c>
      <c r="H18" s="110">
        <f t="shared" si="4"/>
        <v>0</v>
      </c>
      <c r="I18" s="110">
        <f t="shared" si="4"/>
        <v>0</v>
      </c>
      <c r="J18" s="110">
        <f t="shared" si="4"/>
        <v>0</v>
      </c>
      <c r="K18" s="110">
        <f>SUM(K11:K17)</f>
        <v>0</v>
      </c>
      <c r="L18" s="110">
        <f t="shared" si="4"/>
        <v>0</v>
      </c>
      <c r="M18" s="110">
        <f t="shared" si="4"/>
        <v>0</v>
      </c>
      <c r="N18" s="110">
        <f t="shared" si="4"/>
        <v>0</v>
      </c>
      <c r="O18" s="111">
        <f t="shared" si="4"/>
        <v>0</v>
      </c>
      <c r="P18" s="112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1">
        <f t="shared" si="4"/>
        <v>0</v>
      </c>
      <c r="V18" s="112">
        <f t="shared" si="4"/>
        <v>0</v>
      </c>
      <c r="W18" s="110">
        <f t="shared" si="4"/>
        <v>0</v>
      </c>
      <c r="X18" s="110">
        <f t="shared" si="4"/>
        <v>0</v>
      </c>
      <c r="Y18" s="111">
        <f t="shared" si="4"/>
        <v>0</v>
      </c>
      <c r="Z18" s="116">
        <f t="shared" si="4"/>
        <v>0</v>
      </c>
    </row>
    <row r="19" spans="1:26" ht="18" customHeight="1">
      <c r="A19" s="169">
        <v>42786</v>
      </c>
      <c r="B19" s="27"/>
      <c r="C19" s="14"/>
      <c r="D19" s="14"/>
      <c r="E19" s="14"/>
      <c r="F19" s="22"/>
      <c r="G19" s="25"/>
      <c r="H19" s="14"/>
      <c r="I19" s="14"/>
      <c r="J19" s="14"/>
      <c r="K19" s="14"/>
      <c r="L19" s="14"/>
      <c r="M19" s="14"/>
      <c r="N19" s="14"/>
      <c r="O19" s="113">
        <f aca="true" t="shared" si="5" ref="O19:O25">SUM(G19:N19)</f>
        <v>0</v>
      </c>
      <c r="P19" s="25"/>
      <c r="Q19" s="14"/>
      <c r="R19" s="14"/>
      <c r="S19" s="14"/>
      <c r="T19" s="14"/>
      <c r="U19" s="113">
        <f aca="true" t="shared" si="6" ref="U19:U25">SUM(P19:T19)</f>
        <v>0</v>
      </c>
      <c r="V19" s="25"/>
      <c r="W19" s="14"/>
      <c r="X19" s="14"/>
      <c r="Y19" s="113">
        <f aca="true" t="shared" si="7" ref="Y19:Y25">SUM(V19:X19)</f>
        <v>0</v>
      </c>
      <c r="Z19" s="117">
        <f aca="true" t="shared" si="8" ref="Z19:Z25">SUM(U19+Y19)</f>
        <v>0</v>
      </c>
    </row>
    <row r="20" spans="1:26" ht="18" customHeight="1">
      <c r="A20" s="169">
        <v>42787</v>
      </c>
      <c r="B20" s="28"/>
      <c r="C20" s="15"/>
      <c r="D20" s="15"/>
      <c r="E20" s="15"/>
      <c r="F20" s="23"/>
      <c r="G20" s="20"/>
      <c r="H20" s="15"/>
      <c r="I20" s="15"/>
      <c r="J20" s="15"/>
      <c r="K20" s="15"/>
      <c r="L20" s="15"/>
      <c r="M20" s="15"/>
      <c r="N20" s="15"/>
      <c r="O20" s="114">
        <f t="shared" si="5"/>
        <v>0</v>
      </c>
      <c r="P20" s="20"/>
      <c r="Q20" s="15"/>
      <c r="R20" s="15"/>
      <c r="S20" s="15"/>
      <c r="T20" s="15"/>
      <c r="U20" s="114">
        <f t="shared" si="6"/>
        <v>0</v>
      </c>
      <c r="V20" s="20"/>
      <c r="W20" s="15"/>
      <c r="X20" s="15"/>
      <c r="Y20" s="114">
        <f t="shared" si="7"/>
        <v>0</v>
      </c>
      <c r="Z20" s="118">
        <f t="shared" si="8"/>
        <v>0</v>
      </c>
    </row>
    <row r="21" spans="1:26" ht="18" customHeight="1">
      <c r="A21" s="169">
        <v>42788</v>
      </c>
      <c r="B21" s="28"/>
      <c r="C21" s="15"/>
      <c r="D21" s="15"/>
      <c r="E21" s="15"/>
      <c r="F21" s="23"/>
      <c r="G21" s="20"/>
      <c r="H21" s="15"/>
      <c r="I21" s="15"/>
      <c r="J21" s="15"/>
      <c r="K21" s="15"/>
      <c r="L21" s="15"/>
      <c r="M21" s="15"/>
      <c r="N21" s="15"/>
      <c r="O21" s="114">
        <f t="shared" si="5"/>
        <v>0</v>
      </c>
      <c r="P21" s="20"/>
      <c r="Q21" s="15"/>
      <c r="R21" s="15"/>
      <c r="S21" s="15"/>
      <c r="T21" s="15"/>
      <c r="U21" s="114">
        <f t="shared" si="6"/>
        <v>0</v>
      </c>
      <c r="V21" s="20"/>
      <c r="W21" s="15"/>
      <c r="X21" s="15"/>
      <c r="Y21" s="114">
        <f t="shared" si="7"/>
        <v>0</v>
      </c>
      <c r="Z21" s="118">
        <f t="shared" si="8"/>
        <v>0</v>
      </c>
    </row>
    <row r="22" spans="1:26" ht="18" customHeight="1">
      <c r="A22" s="169">
        <v>42789</v>
      </c>
      <c r="B22" s="28"/>
      <c r="C22" s="15"/>
      <c r="D22" s="15"/>
      <c r="E22" s="15"/>
      <c r="F22" s="23"/>
      <c r="G22" s="20"/>
      <c r="H22" s="15"/>
      <c r="I22" s="15"/>
      <c r="J22" s="15"/>
      <c r="K22" s="15"/>
      <c r="L22" s="15"/>
      <c r="M22" s="15"/>
      <c r="N22" s="15"/>
      <c r="O22" s="114">
        <f t="shared" si="5"/>
        <v>0</v>
      </c>
      <c r="P22" s="20"/>
      <c r="Q22" s="15"/>
      <c r="R22" s="15"/>
      <c r="S22" s="15"/>
      <c r="T22" s="15"/>
      <c r="U22" s="114">
        <f t="shared" si="6"/>
        <v>0</v>
      </c>
      <c r="V22" s="20"/>
      <c r="W22" s="15"/>
      <c r="X22" s="15"/>
      <c r="Y22" s="114">
        <f t="shared" si="7"/>
        <v>0</v>
      </c>
      <c r="Z22" s="118">
        <f t="shared" si="8"/>
        <v>0</v>
      </c>
    </row>
    <row r="23" spans="1:26" ht="18" customHeight="1">
      <c r="A23" s="169">
        <v>42790</v>
      </c>
      <c r="B23" s="28"/>
      <c r="C23" s="15"/>
      <c r="D23" s="15"/>
      <c r="E23" s="15"/>
      <c r="F23" s="23"/>
      <c r="G23" s="20"/>
      <c r="H23" s="15"/>
      <c r="I23" s="15"/>
      <c r="J23" s="15"/>
      <c r="K23" s="15"/>
      <c r="L23" s="15"/>
      <c r="M23" s="15"/>
      <c r="N23" s="15"/>
      <c r="O23" s="114">
        <f t="shared" si="5"/>
        <v>0</v>
      </c>
      <c r="P23" s="20"/>
      <c r="Q23" s="15"/>
      <c r="R23" s="15"/>
      <c r="S23" s="15"/>
      <c r="T23" s="15"/>
      <c r="U23" s="114">
        <f t="shared" si="6"/>
        <v>0</v>
      </c>
      <c r="V23" s="20"/>
      <c r="W23" s="15"/>
      <c r="X23" s="15"/>
      <c r="Y23" s="114">
        <f t="shared" si="7"/>
        <v>0</v>
      </c>
      <c r="Z23" s="118">
        <f t="shared" si="8"/>
        <v>0</v>
      </c>
    </row>
    <row r="24" spans="1:26" ht="18" customHeight="1">
      <c r="A24" s="169">
        <v>42791</v>
      </c>
      <c r="B24" s="28"/>
      <c r="C24" s="15"/>
      <c r="D24" s="15"/>
      <c r="E24" s="15"/>
      <c r="F24" s="23"/>
      <c r="G24" s="20"/>
      <c r="H24" s="15"/>
      <c r="I24" s="15"/>
      <c r="J24" s="15"/>
      <c r="K24" s="15"/>
      <c r="L24" s="15"/>
      <c r="M24" s="15"/>
      <c r="N24" s="15"/>
      <c r="O24" s="114">
        <f t="shared" si="5"/>
        <v>0</v>
      </c>
      <c r="P24" s="20"/>
      <c r="Q24" s="15"/>
      <c r="R24" s="15"/>
      <c r="S24" s="15"/>
      <c r="T24" s="15"/>
      <c r="U24" s="114">
        <f t="shared" si="6"/>
        <v>0</v>
      </c>
      <c r="V24" s="20"/>
      <c r="W24" s="15"/>
      <c r="X24" s="15"/>
      <c r="Y24" s="114">
        <f t="shared" si="7"/>
        <v>0</v>
      </c>
      <c r="Z24" s="118">
        <f t="shared" si="8"/>
        <v>0</v>
      </c>
    </row>
    <row r="25" spans="1:26" ht="18" customHeight="1" thickBot="1">
      <c r="A25" s="169">
        <v>42792</v>
      </c>
      <c r="B25" s="29"/>
      <c r="C25" s="17"/>
      <c r="D25" s="17"/>
      <c r="E25" s="17"/>
      <c r="F25" s="24"/>
      <c r="G25" s="26"/>
      <c r="H25" s="17"/>
      <c r="I25" s="17"/>
      <c r="J25" s="17"/>
      <c r="K25" s="17"/>
      <c r="L25" s="17"/>
      <c r="M25" s="17"/>
      <c r="N25" s="17"/>
      <c r="O25" s="120">
        <f t="shared" si="5"/>
        <v>0</v>
      </c>
      <c r="P25" s="26"/>
      <c r="Q25" s="17"/>
      <c r="R25" s="17"/>
      <c r="S25" s="17"/>
      <c r="T25" s="17"/>
      <c r="U25" s="120">
        <f t="shared" si="6"/>
        <v>0</v>
      </c>
      <c r="V25" s="26"/>
      <c r="W25" s="17"/>
      <c r="X25" s="17"/>
      <c r="Y25" s="120">
        <f t="shared" si="7"/>
        <v>0</v>
      </c>
      <c r="Z25" s="121">
        <f t="shared" si="8"/>
        <v>0</v>
      </c>
    </row>
    <row r="26" spans="1:26" ht="18" customHeight="1" thickBot="1">
      <c r="A26" s="108" t="s">
        <v>7</v>
      </c>
      <c r="B26" s="109" t="e">
        <f>AVERAGE(B19:B20:B21:B22:B23:B24:B25)</f>
        <v>#DIV/0!</v>
      </c>
      <c r="C26" s="110">
        <f aca="true" t="shared" si="9" ref="C26:Z26">SUM(C19:C25)</f>
        <v>0</v>
      </c>
      <c r="D26" s="110">
        <f t="shared" si="9"/>
        <v>0</v>
      </c>
      <c r="E26" s="110">
        <f t="shared" si="9"/>
        <v>0</v>
      </c>
      <c r="F26" s="111">
        <f t="shared" si="9"/>
        <v>0</v>
      </c>
      <c r="G26" s="112">
        <f t="shared" si="9"/>
        <v>0</v>
      </c>
      <c r="H26" s="110">
        <f t="shared" si="9"/>
        <v>0</v>
      </c>
      <c r="I26" s="110">
        <f t="shared" si="9"/>
        <v>0</v>
      </c>
      <c r="J26" s="110">
        <f t="shared" si="9"/>
        <v>0</v>
      </c>
      <c r="K26" s="110">
        <f>SUM(K19:K25)</f>
        <v>0</v>
      </c>
      <c r="L26" s="110">
        <f t="shared" si="9"/>
        <v>0</v>
      </c>
      <c r="M26" s="110">
        <f t="shared" si="9"/>
        <v>0</v>
      </c>
      <c r="N26" s="110">
        <f t="shared" si="9"/>
        <v>0</v>
      </c>
      <c r="O26" s="111">
        <f t="shared" si="9"/>
        <v>0</v>
      </c>
      <c r="P26" s="112">
        <f t="shared" si="9"/>
        <v>0</v>
      </c>
      <c r="Q26" s="110">
        <f t="shared" si="9"/>
        <v>0</v>
      </c>
      <c r="R26" s="110">
        <f t="shared" si="9"/>
        <v>0</v>
      </c>
      <c r="S26" s="110">
        <f t="shared" si="9"/>
        <v>0</v>
      </c>
      <c r="T26" s="110">
        <f t="shared" si="9"/>
        <v>0</v>
      </c>
      <c r="U26" s="111">
        <f t="shared" si="9"/>
        <v>0</v>
      </c>
      <c r="V26" s="112">
        <f t="shared" si="9"/>
        <v>0</v>
      </c>
      <c r="W26" s="110">
        <f t="shared" si="9"/>
        <v>0</v>
      </c>
      <c r="X26" s="110">
        <f t="shared" si="9"/>
        <v>0</v>
      </c>
      <c r="Y26" s="111">
        <f t="shared" si="9"/>
        <v>0</v>
      </c>
      <c r="Z26" s="116">
        <f t="shared" si="9"/>
        <v>0</v>
      </c>
    </row>
    <row r="27" spans="1:26" ht="18" customHeight="1">
      <c r="A27" s="169">
        <v>42793</v>
      </c>
      <c r="B27" s="27"/>
      <c r="C27" s="14"/>
      <c r="D27" s="14"/>
      <c r="E27" s="14"/>
      <c r="F27" s="22"/>
      <c r="G27" s="25"/>
      <c r="H27" s="14"/>
      <c r="I27" s="14"/>
      <c r="J27" s="14"/>
      <c r="K27" s="14"/>
      <c r="L27" s="14"/>
      <c r="M27" s="14"/>
      <c r="N27" s="14"/>
      <c r="O27" s="113">
        <f aca="true" t="shared" si="10" ref="O27:O33">SUM(G27:N27)</f>
        <v>0</v>
      </c>
      <c r="P27" s="25"/>
      <c r="Q27" s="14"/>
      <c r="R27" s="14"/>
      <c r="S27" s="14"/>
      <c r="T27" s="14"/>
      <c r="U27" s="113">
        <f aca="true" t="shared" si="11" ref="U27:U33">SUM(P27:T27)</f>
        <v>0</v>
      </c>
      <c r="V27" s="25"/>
      <c r="W27" s="14"/>
      <c r="X27" s="14"/>
      <c r="Y27" s="113">
        <f aca="true" t="shared" si="12" ref="Y27:Y33">SUM(V27:X27)</f>
        <v>0</v>
      </c>
      <c r="Z27" s="117">
        <f aca="true" t="shared" si="13" ref="Z27:Z33">SUM(U27+Y27)</f>
        <v>0</v>
      </c>
    </row>
    <row r="28" spans="1:26" ht="18" customHeight="1">
      <c r="A28" s="169">
        <v>42794</v>
      </c>
      <c r="B28" s="28"/>
      <c r="C28" s="15"/>
      <c r="D28" s="15"/>
      <c r="E28" s="15"/>
      <c r="F28" s="23"/>
      <c r="G28" s="20"/>
      <c r="H28" s="15"/>
      <c r="I28" s="15"/>
      <c r="J28" s="15"/>
      <c r="K28" s="15"/>
      <c r="L28" s="15"/>
      <c r="M28" s="15"/>
      <c r="N28" s="15"/>
      <c r="O28" s="114">
        <f t="shared" si="10"/>
        <v>0</v>
      </c>
      <c r="P28" s="20"/>
      <c r="Q28" s="15"/>
      <c r="R28" s="15"/>
      <c r="S28" s="15"/>
      <c r="T28" s="15"/>
      <c r="U28" s="114">
        <f t="shared" si="11"/>
        <v>0</v>
      </c>
      <c r="V28" s="20"/>
      <c r="W28" s="15"/>
      <c r="X28" s="15"/>
      <c r="Y28" s="114">
        <f t="shared" si="12"/>
        <v>0</v>
      </c>
      <c r="Z28" s="118">
        <f t="shared" si="13"/>
        <v>0</v>
      </c>
    </row>
    <row r="29" spans="1:26" ht="18" customHeight="1">
      <c r="A29" s="169">
        <v>42795</v>
      </c>
      <c r="B29" s="28"/>
      <c r="C29" s="15"/>
      <c r="D29" s="15"/>
      <c r="E29" s="15"/>
      <c r="F29" s="23"/>
      <c r="G29" s="20"/>
      <c r="H29" s="15"/>
      <c r="I29" s="15"/>
      <c r="J29" s="15"/>
      <c r="K29" s="15"/>
      <c r="L29" s="15"/>
      <c r="M29" s="15"/>
      <c r="N29" s="15"/>
      <c r="O29" s="114">
        <f t="shared" si="10"/>
        <v>0</v>
      </c>
      <c r="P29" s="20"/>
      <c r="Q29" s="15"/>
      <c r="R29" s="15"/>
      <c r="S29" s="15"/>
      <c r="T29" s="15"/>
      <c r="U29" s="114">
        <f t="shared" si="11"/>
        <v>0</v>
      </c>
      <c r="V29" s="20"/>
      <c r="W29" s="15"/>
      <c r="X29" s="15"/>
      <c r="Y29" s="114">
        <f t="shared" si="12"/>
        <v>0</v>
      </c>
      <c r="Z29" s="118">
        <f t="shared" si="13"/>
        <v>0</v>
      </c>
    </row>
    <row r="30" spans="1:26" ht="18" customHeight="1">
      <c r="A30" s="169">
        <v>42796</v>
      </c>
      <c r="B30" s="28"/>
      <c r="C30" s="15"/>
      <c r="D30" s="15"/>
      <c r="E30" s="15"/>
      <c r="F30" s="23"/>
      <c r="G30" s="20"/>
      <c r="H30" s="15"/>
      <c r="I30" s="15"/>
      <c r="J30" s="15"/>
      <c r="K30" s="15"/>
      <c r="L30" s="15"/>
      <c r="M30" s="15"/>
      <c r="N30" s="15"/>
      <c r="O30" s="114">
        <f t="shared" si="10"/>
        <v>0</v>
      </c>
      <c r="P30" s="20"/>
      <c r="Q30" s="15"/>
      <c r="R30" s="15"/>
      <c r="S30" s="15"/>
      <c r="T30" s="15"/>
      <c r="U30" s="114">
        <f t="shared" si="11"/>
        <v>0</v>
      </c>
      <c r="V30" s="20"/>
      <c r="W30" s="15"/>
      <c r="X30" s="15"/>
      <c r="Y30" s="114">
        <f t="shared" si="12"/>
        <v>0</v>
      </c>
      <c r="Z30" s="118">
        <f t="shared" si="13"/>
        <v>0</v>
      </c>
    </row>
    <row r="31" spans="1:26" ht="18" customHeight="1">
      <c r="A31" s="169">
        <v>42797</v>
      </c>
      <c r="B31" s="28"/>
      <c r="C31" s="15"/>
      <c r="D31" s="15"/>
      <c r="E31" s="15"/>
      <c r="F31" s="23"/>
      <c r="G31" s="20"/>
      <c r="H31" s="15"/>
      <c r="I31" s="15"/>
      <c r="J31" s="15"/>
      <c r="K31" s="15"/>
      <c r="L31" s="15"/>
      <c r="M31" s="15"/>
      <c r="N31" s="15"/>
      <c r="O31" s="114">
        <f t="shared" si="10"/>
        <v>0</v>
      </c>
      <c r="P31" s="20"/>
      <c r="Q31" s="15"/>
      <c r="R31" s="15"/>
      <c r="S31" s="15"/>
      <c r="T31" s="15"/>
      <c r="U31" s="114">
        <f t="shared" si="11"/>
        <v>0</v>
      </c>
      <c r="V31" s="20"/>
      <c r="W31" s="15"/>
      <c r="X31" s="15"/>
      <c r="Y31" s="114">
        <f t="shared" si="12"/>
        <v>0</v>
      </c>
      <c r="Z31" s="118">
        <f t="shared" si="13"/>
        <v>0</v>
      </c>
    </row>
    <row r="32" spans="1:26" ht="18" customHeight="1">
      <c r="A32" s="169">
        <v>42798</v>
      </c>
      <c r="B32" s="28"/>
      <c r="C32" s="15"/>
      <c r="D32" s="15"/>
      <c r="E32" s="15"/>
      <c r="F32" s="23"/>
      <c r="G32" s="20"/>
      <c r="H32" s="15"/>
      <c r="I32" s="15"/>
      <c r="J32" s="15"/>
      <c r="K32" s="15"/>
      <c r="L32" s="15"/>
      <c r="M32" s="15"/>
      <c r="N32" s="15"/>
      <c r="O32" s="114">
        <f t="shared" si="10"/>
        <v>0</v>
      </c>
      <c r="P32" s="20"/>
      <c r="Q32" s="15"/>
      <c r="R32" s="15"/>
      <c r="S32" s="15"/>
      <c r="T32" s="15"/>
      <c r="U32" s="114">
        <f t="shared" si="11"/>
        <v>0</v>
      </c>
      <c r="V32" s="20"/>
      <c r="W32" s="15"/>
      <c r="X32" s="15"/>
      <c r="Y32" s="114">
        <f t="shared" si="12"/>
        <v>0</v>
      </c>
      <c r="Z32" s="118">
        <f t="shared" si="13"/>
        <v>0</v>
      </c>
    </row>
    <row r="33" spans="1:26" ht="18" customHeight="1" thickBot="1">
      <c r="A33" s="169">
        <v>42799</v>
      </c>
      <c r="B33" s="30"/>
      <c r="C33" s="16"/>
      <c r="D33" s="16"/>
      <c r="E33" s="16"/>
      <c r="F33" s="31"/>
      <c r="G33" s="21"/>
      <c r="H33" s="16"/>
      <c r="I33" s="16"/>
      <c r="J33" s="16"/>
      <c r="K33" s="16"/>
      <c r="L33" s="16"/>
      <c r="M33" s="16"/>
      <c r="N33" s="16"/>
      <c r="O33" s="115">
        <f t="shared" si="10"/>
        <v>0</v>
      </c>
      <c r="P33" s="21"/>
      <c r="Q33" s="16"/>
      <c r="R33" s="16"/>
      <c r="S33" s="16"/>
      <c r="T33" s="16"/>
      <c r="U33" s="115">
        <f t="shared" si="11"/>
        <v>0</v>
      </c>
      <c r="V33" s="21"/>
      <c r="W33" s="16"/>
      <c r="X33" s="16"/>
      <c r="Y33" s="115">
        <f t="shared" si="12"/>
        <v>0</v>
      </c>
      <c r="Z33" s="119">
        <f t="shared" si="13"/>
        <v>0</v>
      </c>
    </row>
    <row r="34" spans="1:26" ht="18" customHeight="1" thickBot="1">
      <c r="A34" s="108" t="s">
        <v>7</v>
      </c>
      <c r="B34" s="109" t="e">
        <f>AVERAGE(B27:B28:B29:B30:B31:B32:B33)</f>
        <v>#DIV/0!</v>
      </c>
      <c r="C34" s="110">
        <f aca="true" t="shared" si="14" ref="C34:Z34">SUM(C27:C33)</f>
        <v>0</v>
      </c>
      <c r="D34" s="110">
        <f t="shared" si="14"/>
        <v>0</v>
      </c>
      <c r="E34" s="110">
        <f t="shared" si="14"/>
        <v>0</v>
      </c>
      <c r="F34" s="111">
        <f t="shared" si="14"/>
        <v>0</v>
      </c>
      <c r="G34" s="112">
        <f t="shared" si="14"/>
        <v>0</v>
      </c>
      <c r="H34" s="110">
        <f t="shared" si="14"/>
        <v>0</v>
      </c>
      <c r="I34" s="110">
        <f t="shared" si="14"/>
        <v>0</v>
      </c>
      <c r="J34" s="110">
        <f t="shared" si="14"/>
        <v>0</v>
      </c>
      <c r="K34" s="110">
        <f>SUM(K27:K33)</f>
        <v>0</v>
      </c>
      <c r="L34" s="110">
        <f t="shared" si="14"/>
        <v>0</v>
      </c>
      <c r="M34" s="110">
        <f t="shared" si="14"/>
        <v>0</v>
      </c>
      <c r="N34" s="110">
        <f t="shared" si="14"/>
        <v>0</v>
      </c>
      <c r="O34" s="111">
        <f t="shared" si="14"/>
        <v>0</v>
      </c>
      <c r="P34" s="112">
        <f t="shared" si="14"/>
        <v>0</v>
      </c>
      <c r="Q34" s="110">
        <f t="shared" si="14"/>
        <v>0</v>
      </c>
      <c r="R34" s="110">
        <f t="shared" si="14"/>
        <v>0</v>
      </c>
      <c r="S34" s="110">
        <f t="shared" si="14"/>
        <v>0</v>
      </c>
      <c r="T34" s="110">
        <f t="shared" si="14"/>
        <v>0</v>
      </c>
      <c r="U34" s="111">
        <f t="shared" si="14"/>
        <v>0</v>
      </c>
      <c r="V34" s="112">
        <f t="shared" si="14"/>
        <v>0</v>
      </c>
      <c r="W34" s="110">
        <f t="shared" si="14"/>
        <v>0</v>
      </c>
      <c r="X34" s="110">
        <f t="shared" si="14"/>
        <v>0</v>
      </c>
      <c r="Y34" s="111">
        <f t="shared" si="14"/>
        <v>0</v>
      </c>
      <c r="Z34" s="116">
        <f t="shared" si="14"/>
        <v>0</v>
      </c>
    </row>
    <row r="35" spans="1:26" ht="18" customHeight="1">
      <c r="A35" s="169">
        <v>42800</v>
      </c>
      <c r="B35" s="27"/>
      <c r="C35" s="14"/>
      <c r="D35" s="14"/>
      <c r="E35" s="14"/>
      <c r="F35" s="22"/>
      <c r="G35" s="25"/>
      <c r="H35" s="14"/>
      <c r="I35" s="14"/>
      <c r="J35" s="14"/>
      <c r="K35" s="14"/>
      <c r="L35" s="14"/>
      <c r="M35" s="14"/>
      <c r="N35" s="14"/>
      <c r="O35" s="113">
        <f aca="true" t="shared" si="15" ref="O35:O41">SUM(G35:N35)</f>
        <v>0</v>
      </c>
      <c r="P35" s="25"/>
      <c r="Q35" s="14"/>
      <c r="R35" s="14"/>
      <c r="S35" s="14"/>
      <c r="T35" s="14"/>
      <c r="U35" s="113">
        <f aca="true" t="shared" si="16" ref="U35:U41">SUM(P35:T35)</f>
        <v>0</v>
      </c>
      <c r="V35" s="25"/>
      <c r="W35" s="14"/>
      <c r="X35" s="14"/>
      <c r="Y35" s="113">
        <f aca="true" t="shared" si="17" ref="Y35:Y41">SUM(V35:X35)</f>
        <v>0</v>
      </c>
      <c r="Z35" s="117">
        <f aca="true" t="shared" si="18" ref="Z35:Z41">SUM(U35+Y35)</f>
        <v>0</v>
      </c>
    </row>
    <row r="36" spans="1:26" ht="18" customHeight="1">
      <c r="A36" s="169">
        <v>42801</v>
      </c>
      <c r="B36" s="28"/>
      <c r="C36" s="15"/>
      <c r="D36" s="15"/>
      <c r="E36" s="15"/>
      <c r="F36" s="23"/>
      <c r="G36" s="20"/>
      <c r="H36" s="15"/>
      <c r="I36" s="15"/>
      <c r="J36" s="15"/>
      <c r="K36" s="15"/>
      <c r="L36" s="15"/>
      <c r="M36" s="15"/>
      <c r="N36" s="15"/>
      <c r="O36" s="114">
        <f t="shared" si="15"/>
        <v>0</v>
      </c>
      <c r="P36" s="20"/>
      <c r="Q36" s="15"/>
      <c r="R36" s="15"/>
      <c r="S36" s="15"/>
      <c r="T36" s="15"/>
      <c r="U36" s="114">
        <f t="shared" si="16"/>
        <v>0</v>
      </c>
      <c r="V36" s="20"/>
      <c r="W36" s="15"/>
      <c r="X36" s="15"/>
      <c r="Y36" s="114">
        <f t="shared" si="17"/>
        <v>0</v>
      </c>
      <c r="Z36" s="118">
        <f t="shared" si="18"/>
        <v>0</v>
      </c>
    </row>
    <row r="37" spans="1:26" ht="18" customHeight="1">
      <c r="A37" s="169">
        <v>42802</v>
      </c>
      <c r="B37" s="28"/>
      <c r="C37" s="15"/>
      <c r="D37" s="15"/>
      <c r="E37" s="15"/>
      <c r="F37" s="23"/>
      <c r="G37" s="20"/>
      <c r="H37" s="15"/>
      <c r="I37" s="15"/>
      <c r="J37" s="15"/>
      <c r="K37" s="15"/>
      <c r="L37" s="15"/>
      <c r="M37" s="15"/>
      <c r="N37" s="15"/>
      <c r="O37" s="114">
        <f t="shared" si="15"/>
        <v>0</v>
      </c>
      <c r="P37" s="20"/>
      <c r="Q37" s="15"/>
      <c r="R37" s="15"/>
      <c r="S37" s="15"/>
      <c r="T37" s="15"/>
      <c r="U37" s="114">
        <f t="shared" si="16"/>
        <v>0</v>
      </c>
      <c r="V37" s="20"/>
      <c r="W37" s="15"/>
      <c r="X37" s="15"/>
      <c r="Y37" s="114">
        <f t="shared" si="17"/>
        <v>0</v>
      </c>
      <c r="Z37" s="118">
        <f t="shared" si="18"/>
        <v>0</v>
      </c>
    </row>
    <row r="38" spans="1:26" ht="18" customHeight="1">
      <c r="A38" s="169">
        <v>42803</v>
      </c>
      <c r="B38" s="28"/>
      <c r="C38" s="15"/>
      <c r="D38" s="15"/>
      <c r="E38" s="15"/>
      <c r="F38" s="23"/>
      <c r="G38" s="20"/>
      <c r="H38" s="15"/>
      <c r="I38" s="15"/>
      <c r="J38" s="15"/>
      <c r="K38" s="15"/>
      <c r="L38" s="15"/>
      <c r="M38" s="15"/>
      <c r="N38" s="15"/>
      <c r="O38" s="114">
        <f t="shared" si="15"/>
        <v>0</v>
      </c>
      <c r="P38" s="20"/>
      <c r="Q38" s="15"/>
      <c r="R38" s="15"/>
      <c r="S38" s="15"/>
      <c r="T38" s="15"/>
      <c r="U38" s="114">
        <f t="shared" si="16"/>
        <v>0</v>
      </c>
      <c r="V38" s="20"/>
      <c r="W38" s="15"/>
      <c r="X38" s="15"/>
      <c r="Y38" s="114">
        <f t="shared" si="17"/>
        <v>0</v>
      </c>
      <c r="Z38" s="118">
        <f t="shared" si="18"/>
        <v>0</v>
      </c>
    </row>
    <row r="39" spans="1:26" ht="18" customHeight="1">
      <c r="A39" s="169">
        <v>42804</v>
      </c>
      <c r="B39" s="28"/>
      <c r="C39" s="15"/>
      <c r="D39" s="15"/>
      <c r="E39" s="15"/>
      <c r="F39" s="23"/>
      <c r="G39" s="20"/>
      <c r="H39" s="15"/>
      <c r="I39" s="15"/>
      <c r="J39" s="15"/>
      <c r="K39" s="15"/>
      <c r="L39" s="15"/>
      <c r="M39" s="15"/>
      <c r="N39" s="15"/>
      <c r="O39" s="114">
        <f t="shared" si="15"/>
        <v>0</v>
      </c>
      <c r="P39" s="20"/>
      <c r="Q39" s="15"/>
      <c r="R39" s="15"/>
      <c r="S39" s="15"/>
      <c r="T39" s="15"/>
      <c r="U39" s="114">
        <f t="shared" si="16"/>
        <v>0</v>
      </c>
      <c r="V39" s="20"/>
      <c r="W39" s="15"/>
      <c r="X39" s="15"/>
      <c r="Y39" s="114">
        <f t="shared" si="17"/>
        <v>0</v>
      </c>
      <c r="Z39" s="118">
        <f t="shared" si="18"/>
        <v>0</v>
      </c>
    </row>
    <row r="40" spans="1:26" ht="18" customHeight="1">
      <c r="A40" s="169">
        <v>42805</v>
      </c>
      <c r="B40" s="28"/>
      <c r="C40" s="15"/>
      <c r="D40" s="15"/>
      <c r="E40" s="15"/>
      <c r="F40" s="23"/>
      <c r="G40" s="20"/>
      <c r="H40" s="15"/>
      <c r="I40" s="15"/>
      <c r="J40" s="15"/>
      <c r="K40" s="15"/>
      <c r="L40" s="15"/>
      <c r="M40" s="15"/>
      <c r="N40" s="15"/>
      <c r="O40" s="114">
        <f t="shared" si="15"/>
        <v>0</v>
      </c>
      <c r="P40" s="20"/>
      <c r="Q40" s="15"/>
      <c r="R40" s="15"/>
      <c r="S40" s="15"/>
      <c r="T40" s="15"/>
      <c r="U40" s="114">
        <f t="shared" si="16"/>
        <v>0</v>
      </c>
      <c r="V40" s="20"/>
      <c r="W40" s="15"/>
      <c r="X40" s="15"/>
      <c r="Y40" s="114">
        <f t="shared" si="17"/>
        <v>0</v>
      </c>
      <c r="Z40" s="118">
        <f t="shared" si="18"/>
        <v>0</v>
      </c>
    </row>
    <row r="41" spans="1:26" ht="18" customHeight="1" thickBot="1">
      <c r="A41" s="169">
        <v>42806</v>
      </c>
      <c r="B41" s="30"/>
      <c r="C41" s="16"/>
      <c r="D41" s="16"/>
      <c r="E41" s="16"/>
      <c r="F41" s="31"/>
      <c r="G41" s="21"/>
      <c r="H41" s="16"/>
      <c r="I41" s="16"/>
      <c r="J41" s="16"/>
      <c r="K41" s="16"/>
      <c r="L41" s="16"/>
      <c r="M41" s="16"/>
      <c r="N41" s="16"/>
      <c r="O41" s="115">
        <f t="shared" si="15"/>
        <v>0</v>
      </c>
      <c r="P41" s="21"/>
      <c r="Q41" s="16"/>
      <c r="R41" s="16"/>
      <c r="S41" s="16"/>
      <c r="T41" s="16"/>
      <c r="U41" s="115">
        <f t="shared" si="16"/>
        <v>0</v>
      </c>
      <c r="V41" s="21"/>
      <c r="W41" s="16"/>
      <c r="X41" s="16"/>
      <c r="Y41" s="115">
        <f t="shared" si="17"/>
        <v>0</v>
      </c>
      <c r="Z41" s="119">
        <f t="shared" si="18"/>
        <v>0</v>
      </c>
    </row>
    <row r="42" spans="1:26" ht="18" customHeight="1" thickBot="1">
      <c r="A42" s="108" t="s">
        <v>7</v>
      </c>
      <c r="B42" s="109" t="e">
        <f>AVERAGE(B35:B36:B37:B38:B39:B40:B41)</f>
        <v>#DIV/0!</v>
      </c>
      <c r="C42" s="110">
        <f aca="true" t="shared" si="19" ref="C42:W42">SUM(C35:C41)</f>
        <v>0</v>
      </c>
      <c r="D42" s="110">
        <f t="shared" si="19"/>
        <v>0</v>
      </c>
      <c r="E42" s="110">
        <f t="shared" si="19"/>
        <v>0</v>
      </c>
      <c r="F42" s="111">
        <f t="shared" si="19"/>
        <v>0</v>
      </c>
      <c r="G42" s="112">
        <f t="shared" si="19"/>
        <v>0</v>
      </c>
      <c r="H42" s="110">
        <f t="shared" si="19"/>
        <v>0</v>
      </c>
      <c r="I42" s="110">
        <f t="shared" si="19"/>
        <v>0</v>
      </c>
      <c r="J42" s="110">
        <f t="shared" si="19"/>
        <v>0</v>
      </c>
      <c r="K42" s="110">
        <f>SUM(K35:K41)</f>
        <v>0</v>
      </c>
      <c r="L42" s="110">
        <f t="shared" si="19"/>
        <v>0</v>
      </c>
      <c r="M42" s="110">
        <f t="shared" si="19"/>
        <v>0</v>
      </c>
      <c r="N42" s="110">
        <f t="shared" si="19"/>
        <v>0</v>
      </c>
      <c r="O42" s="111">
        <f t="shared" si="19"/>
        <v>0</v>
      </c>
      <c r="P42" s="112">
        <f t="shared" si="19"/>
        <v>0</v>
      </c>
      <c r="Q42" s="110">
        <f t="shared" si="19"/>
        <v>0</v>
      </c>
      <c r="R42" s="110">
        <f t="shared" si="19"/>
        <v>0</v>
      </c>
      <c r="S42" s="110">
        <f t="shared" si="19"/>
        <v>0</v>
      </c>
      <c r="T42" s="110">
        <f t="shared" si="19"/>
        <v>0</v>
      </c>
      <c r="U42" s="111">
        <f t="shared" si="19"/>
        <v>0</v>
      </c>
      <c r="V42" s="112">
        <f t="shared" si="19"/>
        <v>0</v>
      </c>
      <c r="W42" s="110">
        <f t="shared" si="19"/>
        <v>0</v>
      </c>
      <c r="X42" s="110">
        <f>SUM(X35:X41)</f>
        <v>0</v>
      </c>
      <c r="Y42" s="111">
        <f>SUM(Y35:Y41)</f>
        <v>0</v>
      </c>
      <c r="Z42" s="116">
        <f>SUM(Z35:Z41)</f>
        <v>0</v>
      </c>
    </row>
    <row r="43" spans="1:26" ht="18" customHeight="1" thickBot="1">
      <c r="A43" s="108" t="s">
        <v>8</v>
      </c>
      <c r="B43" s="109" t="e">
        <f>AVERAGE(B18:B26:B34:B42)</f>
        <v>#DIV/0!</v>
      </c>
      <c r="C43" s="110">
        <f>SUM(C42,C34,C26,C18)</f>
        <v>0</v>
      </c>
      <c r="D43" s="110">
        <f aca="true" t="shared" si="20" ref="D43:Z43">SUM(D42,D34,D26,D18)</f>
        <v>0</v>
      </c>
      <c r="E43" s="110">
        <f t="shared" si="20"/>
        <v>0</v>
      </c>
      <c r="F43" s="111">
        <f t="shared" si="20"/>
        <v>0</v>
      </c>
      <c r="G43" s="112">
        <f t="shared" si="20"/>
        <v>0</v>
      </c>
      <c r="H43" s="110">
        <f t="shared" si="20"/>
        <v>0</v>
      </c>
      <c r="I43" s="110">
        <f t="shared" si="20"/>
        <v>0</v>
      </c>
      <c r="J43" s="110">
        <f t="shared" si="20"/>
        <v>0</v>
      </c>
      <c r="K43" s="110">
        <f t="shared" si="20"/>
        <v>0</v>
      </c>
      <c r="L43" s="110">
        <f t="shared" si="20"/>
        <v>0</v>
      </c>
      <c r="M43" s="110">
        <f t="shared" si="20"/>
        <v>0</v>
      </c>
      <c r="N43" s="110">
        <f t="shared" si="20"/>
        <v>0</v>
      </c>
      <c r="O43" s="111">
        <f t="shared" si="20"/>
        <v>0</v>
      </c>
      <c r="P43" s="112">
        <f t="shared" si="20"/>
        <v>0</v>
      </c>
      <c r="Q43" s="110">
        <f t="shared" si="20"/>
        <v>0</v>
      </c>
      <c r="R43" s="110">
        <f t="shared" si="20"/>
        <v>0</v>
      </c>
      <c r="S43" s="110">
        <f t="shared" si="20"/>
        <v>0</v>
      </c>
      <c r="T43" s="110">
        <f t="shared" si="20"/>
        <v>0</v>
      </c>
      <c r="U43" s="111">
        <f t="shared" si="20"/>
        <v>0</v>
      </c>
      <c r="V43" s="112">
        <f t="shared" si="20"/>
        <v>0</v>
      </c>
      <c r="W43" s="110">
        <f t="shared" si="20"/>
        <v>0</v>
      </c>
      <c r="X43" s="110">
        <f t="shared" si="20"/>
        <v>0</v>
      </c>
      <c r="Y43" s="111">
        <f t="shared" si="20"/>
        <v>0</v>
      </c>
      <c r="Z43" s="116">
        <f t="shared" si="20"/>
        <v>0</v>
      </c>
    </row>
  </sheetData>
  <sheetProtection password="CF5D" sheet="1" objects="1" scenarios="1"/>
  <mergeCells count="20">
    <mergeCell ref="Z9:Z10"/>
    <mergeCell ref="B2:J2"/>
    <mergeCell ref="F4:L4"/>
    <mergeCell ref="B4:E4"/>
    <mergeCell ref="M2:O2"/>
    <mergeCell ref="M4:O4"/>
    <mergeCell ref="P4:Q4"/>
    <mergeCell ref="S4:T4"/>
    <mergeCell ref="V4:W4"/>
    <mergeCell ref="T2:V2"/>
    <mergeCell ref="W2:Y2"/>
    <mergeCell ref="P2:S2"/>
    <mergeCell ref="A9:A10"/>
    <mergeCell ref="B9:F9"/>
    <mergeCell ref="G9:O9"/>
    <mergeCell ref="P9:U9"/>
    <mergeCell ref="V9:Y9"/>
    <mergeCell ref="B6:F6"/>
    <mergeCell ref="G6:H6"/>
    <mergeCell ref="I6:J6"/>
  </mergeCells>
  <printOptions horizontalCentered="1"/>
  <pageMargins left="0.07874015748031496" right="0.07874015748031496" top="0" bottom="0" header="0.11811023622047245" footer="0.11811023622047245"/>
  <pageSetup fitToHeight="1" fitToWidth="1" horizontalDpi="300" verticalDpi="300" orientation="portrait" paperSize="9" scale="97" r:id="rId3"/>
  <headerFooter alignWithMargins="0">
    <oddFooter>&amp;L&amp;YCopyright 2003 Karel Machačný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zoomScalePageLayoutView="0" workbookViewId="0" topLeftCell="A1">
      <selection activeCell="F4" sqref="F4:L4"/>
    </sheetView>
  </sheetViews>
  <sheetFormatPr defaultColWidth="9.00390625" defaultRowHeight="12.75"/>
  <cols>
    <col min="1" max="1" width="5.25390625" style="0" customWidth="1"/>
    <col min="2" max="4" width="3.375" style="0" customWidth="1"/>
    <col min="5" max="5" width="3.75390625" style="0" customWidth="1"/>
    <col min="6" max="6" width="3.375" style="0" customWidth="1"/>
    <col min="7" max="11" width="3.75390625" style="0" customWidth="1"/>
    <col min="12" max="12" width="4.875" style="0" customWidth="1"/>
    <col min="13" max="14" width="4.00390625" style="0" customWidth="1"/>
    <col min="15" max="17" width="4.75390625" style="0" customWidth="1"/>
    <col min="18" max="20" width="4.00390625" style="0" customWidth="1"/>
    <col min="21" max="22" width="4.75390625" style="0" customWidth="1"/>
    <col min="23" max="24" width="4.00390625" style="0" customWidth="1"/>
    <col min="25" max="26" width="4.75390625" style="0" customWidth="1"/>
  </cols>
  <sheetData>
    <row r="1" ht="12.75" customHeight="1"/>
    <row r="2" spans="1:26" ht="21.75" customHeight="1">
      <c r="A2" s="11"/>
      <c r="B2" s="196" t="s">
        <v>4</v>
      </c>
      <c r="C2" s="196"/>
      <c r="D2" s="196"/>
      <c r="E2" s="196"/>
      <c r="F2" s="196"/>
      <c r="G2" s="197"/>
      <c r="H2" s="197"/>
      <c r="I2" s="197"/>
      <c r="J2" s="198"/>
      <c r="K2" s="147"/>
      <c r="M2" s="201" t="s">
        <v>33</v>
      </c>
      <c r="N2" s="201"/>
      <c r="O2" s="201"/>
      <c r="P2" s="199"/>
      <c r="Q2" s="199"/>
      <c r="R2" s="199"/>
      <c r="S2" s="199"/>
      <c r="T2" s="201" t="s">
        <v>6</v>
      </c>
      <c r="U2" s="201"/>
      <c r="V2" s="201"/>
      <c r="W2" s="199" t="s">
        <v>218</v>
      </c>
      <c r="X2" s="199"/>
      <c r="Y2" s="199"/>
      <c r="Z2" s="12"/>
    </row>
    <row r="4" spans="2:23" ht="12.75">
      <c r="B4" s="200" t="s">
        <v>5</v>
      </c>
      <c r="C4" s="200"/>
      <c r="D4" s="200"/>
      <c r="E4" s="200"/>
      <c r="F4" s="199"/>
      <c r="G4" s="199"/>
      <c r="H4" s="199"/>
      <c r="I4" s="199"/>
      <c r="J4" s="199"/>
      <c r="K4" s="199"/>
      <c r="L4" s="199"/>
      <c r="M4" s="201" t="s">
        <v>34</v>
      </c>
      <c r="N4" s="201"/>
      <c r="O4" s="201"/>
      <c r="P4" s="204" t="s">
        <v>71</v>
      </c>
      <c r="Q4" s="204"/>
      <c r="R4" s="12" t="s">
        <v>35</v>
      </c>
      <c r="S4" s="205">
        <v>42807</v>
      </c>
      <c r="T4" s="205"/>
      <c r="U4" s="87" t="s">
        <v>36</v>
      </c>
      <c r="V4" s="205">
        <v>42834</v>
      </c>
      <c r="W4" s="205"/>
    </row>
    <row r="5" ht="12.75" customHeight="1"/>
    <row r="6" spans="2:10" ht="12.75" customHeight="1">
      <c r="B6" s="198" t="s">
        <v>83</v>
      </c>
      <c r="C6" s="198"/>
      <c r="D6" s="198"/>
      <c r="E6" s="198"/>
      <c r="F6" s="198"/>
      <c r="G6" s="199"/>
      <c r="H6" s="199"/>
      <c r="I6" s="202"/>
      <c r="J6" s="203"/>
    </row>
    <row r="7" ht="12.75" customHeight="1"/>
    <row r="8" ht="10.5" customHeight="1" thickBot="1"/>
    <row r="9" spans="1:26" ht="15.75" customHeight="1" thickBot="1">
      <c r="A9" s="189" t="s">
        <v>9</v>
      </c>
      <c r="B9" s="191" t="s">
        <v>0</v>
      </c>
      <c r="C9" s="192"/>
      <c r="D9" s="192"/>
      <c r="E9" s="192"/>
      <c r="F9" s="193"/>
      <c r="G9" s="191" t="s">
        <v>1</v>
      </c>
      <c r="H9" s="192"/>
      <c r="I9" s="192"/>
      <c r="J9" s="192"/>
      <c r="K9" s="192"/>
      <c r="L9" s="192"/>
      <c r="M9" s="192"/>
      <c r="N9" s="192"/>
      <c r="O9" s="193"/>
      <c r="P9" s="191" t="s">
        <v>2</v>
      </c>
      <c r="Q9" s="192"/>
      <c r="R9" s="192"/>
      <c r="S9" s="192"/>
      <c r="T9" s="192"/>
      <c r="U9" s="193"/>
      <c r="V9" s="191" t="s">
        <v>3</v>
      </c>
      <c r="W9" s="192"/>
      <c r="X9" s="192"/>
      <c r="Y9" s="193"/>
      <c r="Z9" s="194" t="s">
        <v>32</v>
      </c>
    </row>
    <row r="10" spans="1:26" ht="90" customHeight="1" thickBot="1">
      <c r="A10" s="190"/>
      <c r="B10" s="2" t="s">
        <v>10</v>
      </c>
      <c r="C10" s="3" t="s">
        <v>11</v>
      </c>
      <c r="D10" s="3" t="s">
        <v>12</v>
      </c>
      <c r="E10" s="3" t="s">
        <v>13</v>
      </c>
      <c r="F10" s="4" t="s">
        <v>14</v>
      </c>
      <c r="G10" s="5" t="s">
        <v>15</v>
      </c>
      <c r="H10" s="1" t="s">
        <v>16</v>
      </c>
      <c r="I10" s="6" t="s">
        <v>17</v>
      </c>
      <c r="J10" s="7" t="s">
        <v>18</v>
      </c>
      <c r="K10" s="7" t="s">
        <v>79</v>
      </c>
      <c r="L10" s="1" t="s">
        <v>19</v>
      </c>
      <c r="M10" s="1" t="s">
        <v>20</v>
      </c>
      <c r="N10" s="1" t="s">
        <v>21</v>
      </c>
      <c r="O10" s="8" t="s">
        <v>22</v>
      </c>
      <c r="P10" s="9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8" t="s">
        <v>28</v>
      </c>
      <c r="V10" s="9" t="s">
        <v>29</v>
      </c>
      <c r="W10" s="1" t="s">
        <v>30</v>
      </c>
      <c r="X10" s="1" t="s">
        <v>31</v>
      </c>
      <c r="Y10" s="10" t="s">
        <v>28</v>
      </c>
      <c r="Z10" s="195"/>
    </row>
    <row r="11" spans="1:26" ht="18" customHeight="1">
      <c r="A11" s="169">
        <v>42807</v>
      </c>
      <c r="B11" s="91"/>
      <c r="C11" s="92"/>
      <c r="D11" s="92"/>
      <c r="E11" s="92"/>
      <c r="F11" s="93"/>
      <c r="G11" s="94"/>
      <c r="H11" s="95"/>
      <c r="I11" s="95"/>
      <c r="J11" s="95"/>
      <c r="K11" s="95"/>
      <c r="L11" s="95"/>
      <c r="M11" s="95"/>
      <c r="N11" s="92"/>
      <c r="O11" s="113">
        <f>SUM(G11:N11)</f>
        <v>0</v>
      </c>
      <c r="P11" s="91"/>
      <c r="Q11" s="92"/>
      <c r="R11" s="92"/>
      <c r="S11" s="92"/>
      <c r="T11" s="92"/>
      <c r="U11" s="113">
        <f>SUM(P11:T11)</f>
        <v>0</v>
      </c>
      <c r="V11" s="91"/>
      <c r="W11" s="92"/>
      <c r="X11" s="92"/>
      <c r="Y11" s="113">
        <f>SUM(V11:X11)</f>
        <v>0</v>
      </c>
      <c r="Z11" s="117">
        <f aca="true" t="shared" si="0" ref="Z11:Z17">SUM(U11+Y11)</f>
        <v>0</v>
      </c>
    </row>
    <row r="12" spans="1:26" ht="18" customHeight="1">
      <c r="A12" s="169">
        <v>42808</v>
      </c>
      <c r="B12" s="96"/>
      <c r="C12" s="18"/>
      <c r="D12" s="18"/>
      <c r="E12" s="18"/>
      <c r="F12" s="97"/>
      <c r="G12" s="96"/>
      <c r="H12" s="18"/>
      <c r="I12" s="18"/>
      <c r="J12" s="18"/>
      <c r="K12" s="18"/>
      <c r="L12" s="18"/>
      <c r="M12" s="18"/>
      <c r="N12" s="18"/>
      <c r="O12" s="114">
        <f aca="true" t="shared" si="1" ref="O12:O17">SUM(G12:N12)</f>
        <v>0</v>
      </c>
      <c r="P12" s="96"/>
      <c r="Q12" s="18"/>
      <c r="R12" s="18"/>
      <c r="S12" s="18"/>
      <c r="T12" s="18"/>
      <c r="U12" s="114">
        <f aca="true" t="shared" si="2" ref="U12:U17">SUM(P12:T12)</f>
        <v>0</v>
      </c>
      <c r="V12" s="96"/>
      <c r="W12" s="18"/>
      <c r="X12" s="18"/>
      <c r="Y12" s="114">
        <f aca="true" t="shared" si="3" ref="Y12:Y17">SUM(V12:X12)</f>
        <v>0</v>
      </c>
      <c r="Z12" s="118">
        <f t="shared" si="0"/>
        <v>0</v>
      </c>
    </row>
    <row r="13" spans="1:26" ht="18" customHeight="1">
      <c r="A13" s="169">
        <v>42809</v>
      </c>
      <c r="B13" s="96"/>
      <c r="C13" s="18"/>
      <c r="D13" s="18"/>
      <c r="E13" s="18"/>
      <c r="F13" s="97"/>
      <c r="G13" s="96"/>
      <c r="H13" s="18"/>
      <c r="I13" s="18"/>
      <c r="J13" s="18"/>
      <c r="K13" s="18"/>
      <c r="L13" s="18"/>
      <c r="M13" s="18"/>
      <c r="N13" s="18"/>
      <c r="O13" s="114">
        <f t="shared" si="1"/>
        <v>0</v>
      </c>
      <c r="P13" s="96"/>
      <c r="Q13" s="18"/>
      <c r="R13" s="18"/>
      <c r="S13" s="18"/>
      <c r="T13" s="18"/>
      <c r="U13" s="114">
        <f t="shared" si="2"/>
        <v>0</v>
      </c>
      <c r="V13" s="96"/>
      <c r="W13" s="18"/>
      <c r="X13" s="18"/>
      <c r="Y13" s="114">
        <f t="shared" si="3"/>
        <v>0</v>
      </c>
      <c r="Z13" s="118">
        <f t="shared" si="0"/>
        <v>0</v>
      </c>
    </row>
    <row r="14" spans="1:26" ht="18" customHeight="1">
      <c r="A14" s="169">
        <v>42810</v>
      </c>
      <c r="B14" s="96"/>
      <c r="C14" s="18"/>
      <c r="D14" s="18"/>
      <c r="E14" s="18"/>
      <c r="F14" s="97"/>
      <c r="G14" s="96"/>
      <c r="H14" s="18"/>
      <c r="I14" s="18"/>
      <c r="J14" s="18"/>
      <c r="K14" s="18"/>
      <c r="L14" s="18"/>
      <c r="M14" s="18"/>
      <c r="N14" s="18"/>
      <c r="O14" s="114">
        <f t="shared" si="1"/>
        <v>0</v>
      </c>
      <c r="P14" s="96"/>
      <c r="Q14" s="18"/>
      <c r="R14" s="18"/>
      <c r="S14" s="18"/>
      <c r="T14" s="18"/>
      <c r="U14" s="114">
        <f t="shared" si="2"/>
        <v>0</v>
      </c>
      <c r="V14" s="96"/>
      <c r="W14" s="18"/>
      <c r="X14" s="18"/>
      <c r="Y14" s="114">
        <f t="shared" si="3"/>
        <v>0</v>
      </c>
      <c r="Z14" s="118">
        <f t="shared" si="0"/>
        <v>0</v>
      </c>
    </row>
    <row r="15" spans="1:26" ht="18" customHeight="1">
      <c r="A15" s="169">
        <v>42811</v>
      </c>
      <c r="B15" s="96"/>
      <c r="C15" s="18"/>
      <c r="D15" s="18"/>
      <c r="E15" s="18"/>
      <c r="F15" s="97"/>
      <c r="G15" s="96"/>
      <c r="H15" s="18"/>
      <c r="I15" s="18"/>
      <c r="J15" s="18"/>
      <c r="K15" s="18"/>
      <c r="L15" s="18"/>
      <c r="M15" s="18"/>
      <c r="N15" s="18"/>
      <c r="O15" s="114">
        <f t="shared" si="1"/>
        <v>0</v>
      </c>
      <c r="P15" s="96"/>
      <c r="Q15" s="18"/>
      <c r="R15" s="18"/>
      <c r="S15" s="18"/>
      <c r="T15" s="18"/>
      <c r="U15" s="114">
        <f t="shared" si="2"/>
        <v>0</v>
      </c>
      <c r="V15" s="96"/>
      <c r="W15" s="18"/>
      <c r="X15" s="18"/>
      <c r="Y15" s="114">
        <f t="shared" si="3"/>
        <v>0</v>
      </c>
      <c r="Z15" s="118">
        <f t="shared" si="0"/>
        <v>0</v>
      </c>
    </row>
    <row r="16" spans="1:26" ht="18" customHeight="1">
      <c r="A16" s="169">
        <v>42812</v>
      </c>
      <c r="B16" s="96"/>
      <c r="C16" s="18"/>
      <c r="D16" s="18"/>
      <c r="E16" s="18"/>
      <c r="F16" s="97"/>
      <c r="G16" s="96"/>
      <c r="H16" s="18"/>
      <c r="I16" s="18"/>
      <c r="J16" s="18"/>
      <c r="K16" s="18"/>
      <c r="L16" s="18"/>
      <c r="M16" s="18"/>
      <c r="N16" s="18"/>
      <c r="O16" s="114">
        <f t="shared" si="1"/>
        <v>0</v>
      </c>
      <c r="P16" s="96"/>
      <c r="Q16" s="18"/>
      <c r="R16" s="18"/>
      <c r="S16" s="18"/>
      <c r="T16" s="18"/>
      <c r="U16" s="114">
        <f t="shared" si="2"/>
        <v>0</v>
      </c>
      <c r="V16" s="96"/>
      <c r="W16" s="18"/>
      <c r="X16" s="18"/>
      <c r="Y16" s="114">
        <f t="shared" si="3"/>
        <v>0</v>
      </c>
      <c r="Z16" s="118">
        <f t="shared" si="0"/>
        <v>0</v>
      </c>
    </row>
    <row r="17" spans="1:26" ht="18" customHeight="1" thickBot="1">
      <c r="A17" s="169">
        <v>42813</v>
      </c>
      <c r="B17" s="98"/>
      <c r="C17" s="99"/>
      <c r="D17" s="99"/>
      <c r="E17" s="99"/>
      <c r="F17" s="100"/>
      <c r="G17" s="98"/>
      <c r="H17" s="99"/>
      <c r="I17" s="99"/>
      <c r="J17" s="99"/>
      <c r="K17" s="99"/>
      <c r="L17" s="99"/>
      <c r="M17" s="99"/>
      <c r="N17" s="99"/>
      <c r="O17" s="115">
        <f t="shared" si="1"/>
        <v>0</v>
      </c>
      <c r="P17" s="98"/>
      <c r="Q17" s="99"/>
      <c r="R17" s="99"/>
      <c r="S17" s="99"/>
      <c r="T17" s="99"/>
      <c r="U17" s="115">
        <f t="shared" si="2"/>
        <v>0</v>
      </c>
      <c r="V17" s="98"/>
      <c r="W17" s="99"/>
      <c r="X17" s="99"/>
      <c r="Y17" s="115">
        <f t="shared" si="3"/>
        <v>0</v>
      </c>
      <c r="Z17" s="119">
        <f t="shared" si="0"/>
        <v>0</v>
      </c>
    </row>
    <row r="18" spans="1:26" ht="18" customHeight="1" thickBot="1">
      <c r="A18" s="108" t="s">
        <v>7</v>
      </c>
      <c r="B18" s="109" t="e">
        <f>AVERAGE(B11,B12,B13,B14,B15,B16,B17)</f>
        <v>#DIV/0!</v>
      </c>
      <c r="C18" s="110">
        <f>SUM(C11:C17)</f>
        <v>0</v>
      </c>
      <c r="D18" s="110">
        <f aca="true" t="shared" si="4" ref="D18:Z18">SUM(D11:D17)</f>
        <v>0</v>
      </c>
      <c r="E18" s="110">
        <f t="shared" si="4"/>
        <v>0</v>
      </c>
      <c r="F18" s="111">
        <f t="shared" si="4"/>
        <v>0</v>
      </c>
      <c r="G18" s="112">
        <f t="shared" si="4"/>
        <v>0</v>
      </c>
      <c r="H18" s="110">
        <f t="shared" si="4"/>
        <v>0</v>
      </c>
      <c r="I18" s="110">
        <f t="shared" si="4"/>
        <v>0</v>
      </c>
      <c r="J18" s="110">
        <f t="shared" si="4"/>
        <v>0</v>
      </c>
      <c r="K18" s="110">
        <f>SUM(K11:K17)</f>
        <v>0</v>
      </c>
      <c r="L18" s="110">
        <f t="shared" si="4"/>
        <v>0</v>
      </c>
      <c r="M18" s="110">
        <f t="shared" si="4"/>
        <v>0</v>
      </c>
      <c r="N18" s="110">
        <f t="shared" si="4"/>
        <v>0</v>
      </c>
      <c r="O18" s="111">
        <f t="shared" si="4"/>
        <v>0</v>
      </c>
      <c r="P18" s="112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1">
        <f t="shared" si="4"/>
        <v>0</v>
      </c>
      <c r="V18" s="112">
        <f t="shared" si="4"/>
        <v>0</v>
      </c>
      <c r="W18" s="110">
        <f t="shared" si="4"/>
        <v>0</v>
      </c>
      <c r="X18" s="110">
        <f t="shared" si="4"/>
        <v>0</v>
      </c>
      <c r="Y18" s="111">
        <f t="shared" si="4"/>
        <v>0</v>
      </c>
      <c r="Z18" s="116">
        <f t="shared" si="4"/>
        <v>0</v>
      </c>
    </row>
    <row r="19" spans="1:26" ht="18" customHeight="1">
      <c r="A19" s="169">
        <v>42814</v>
      </c>
      <c r="B19" s="101"/>
      <c r="C19" s="92"/>
      <c r="D19" s="92"/>
      <c r="E19" s="92"/>
      <c r="F19" s="93"/>
      <c r="G19" s="91"/>
      <c r="H19" s="92"/>
      <c r="I19" s="92"/>
      <c r="J19" s="92"/>
      <c r="K19" s="92"/>
      <c r="L19" s="92"/>
      <c r="M19" s="92"/>
      <c r="N19" s="92"/>
      <c r="O19" s="113">
        <f aca="true" t="shared" si="5" ref="O19:O25">SUM(G19:N19)</f>
        <v>0</v>
      </c>
      <c r="P19" s="91"/>
      <c r="Q19" s="92"/>
      <c r="R19" s="92"/>
      <c r="S19" s="92"/>
      <c r="T19" s="92"/>
      <c r="U19" s="113">
        <f aca="true" t="shared" si="6" ref="U19:U25">SUM(P19:T19)</f>
        <v>0</v>
      </c>
      <c r="V19" s="91"/>
      <c r="W19" s="92"/>
      <c r="X19" s="92"/>
      <c r="Y19" s="113">
        <f aca="true" t="shared" si="7" ref="Y19:Y25">SUM(V19:X19)</f>
        <v>0</v>
      </c>
      <c r="Z19" s="117">
        <f aca="true" t="shared" si="8" ref="Z19:Z25">SUM(U19+Y19)</f>
        <v>0</v>
      </c>
    </row>
    <row r="20" spans="1:26" ht="18" customHeight="1">
      <c r="A20" s="169">
        <v>42815</v>
      </c>
      <c r="B20" s="102"/>
      <c r="C20" s="18"/>
      <c r="D20" s="18"/>
      <c r="E20" s="18"/>
      <c r="F20" s="97"/>
      <c r="G20" s="96"/>
      <c r="H20" s="18"/>
      <c r="I20" s="18"/>
      <c r="J20" s="18"/>
      <c r="K20" s="18"/>
      <c r="L20" s="18"/>
      <c r="M20" s="18"/>
      <c r="N20" s="18"/>
      <c r="O20" s="114">
        <f t="shared" si="5"/>
        <v>0</v>
      </c>
      <c r="P20" s="96"/>
      <c r="Q20" s="18"/>
      <c r="R20" s="18"/>
      <c r="S20" s="18"/>
      <c r="T20" s="18"/>
      <c r="U20" s="114">
        <f t="shared" si="6"/>
        <v>0</v>
      </c>
      <c r="V20" s="96"/>
      <c r="W20" s="18"/>
      <c r="X20" s="18"/>
      <c r="Y20" s="114">
        <f t="shared" si="7"/>
        <v>0</v>
      </c>
      <c r="Z20" s="118">
        <f t="shared" si="8"/>
        <v>0</v>
      </c>
    </row>
    <row r="21" spans="1:26" ht="18" customHeight="1">
      <c r="A21" s="169">
        <v>42816</v>
      </c>
      <c r="B21" s="102"/>
      <c r="C21" s="18"/>
      <c r="D21" s="18"/>
      <c r="E21" s="18"/>
      <c r="F21" s="97"/>
      <c r="G21" s="96"/>
      <c r="H21" s="18"/>
      <c r="I21" s="18"/>
      <c r="J21" s="18"/>
      <c r="K21" s="18"/>
      <c r="L21" s="18"/>
      <c r="M21" s="18"/>
      <c r="N21" s="18"/>
      <c r="O21" s="114">
        <f t="shared" si="5"/>
        <v>0</v>
      </c>
      <c r="P21" s="96"/>
      <c r="Q21" s="18"/>
      <c r="R21" s="18"/>
      <c r="S21" s="18"/>
      <c r="T21" s="18"/>
      <c r="U21" s="114">
        <f t="shared" si="6"/>
        <v>0</v>
      </c>
      <c r="V21" s="96"/>
      <c r="W21" s="18"/>
      <c r="X21" s="18"/>
      <c r="Y21" s="114">
        <f t="shared" si="7"/>
        <v>0</v>
      </c>
      <c r="Z21" s="118">
        <f t="shared" si="8"/>
        <v>0</v>
      </c>
    </row>
    <row r="22" spans="1:26" ht="18" customHeight="1">
      <c r="A22" s="169">
        <v>42817</v>
      </c>
      <c r="B22" s="102"/>
      <c r="C22" s="18"/>
      <c r="D22" s="18"/>
      <c r="E22" s="18"/>
      <c r="F22" s="97"/>
      <c r="G22" s="96"/>
      <c r="H22" s="18"/>
      <c r="I22" s="18"/>
      <c r="J22" s="18"/>
      <c r="K22" s="18"/>
      <c r="L22" s="18"/>
      <c r="M22" s="18"/>
      <c r="N22" s="18"/>
      <c r="O22" s="114">
        <f t="shared" si="5"/>
        <v>0</v>
      </c>
      <c r="P22" s="96"/>
      <c r="Q22" s="18"/>
      <c r="R22" s="18"/>
      <c r="S22" s="18"/>
      <c r="T22" s="18"/>
      <c r="U22" s="114">
        <f t="shared" si="6"/>
        <v>0</v>
      </c>
      <c r="V22" s="96"/>
      <c r="W22" s="18"/>
      <c r="X22" s="18"/>
      <c r="Y22" s="114">
        <f t="shared" si="7"/>
        <v>0</v>
      </c>
      <c r="Z22" s="118">
        <f t="shared" si="8"/>
        <v>0</v>
      </c>
    </row>
    <row r="23" spans="1:26" ht="18" customHeight="1">
      <c r="A23" s="169">
        <v>42818</v>
      </c>
      <c r="B23" s="102"/>
      <c r="C23" s="18"/>
      <c r="D23" s="18"/>
      <c r="E23" s="18"/>
      <c r="F23" s="97"/>
      <c r="G23" s="96"/>
      <c r="H23" s="18"/>
      <c r="I23" s="18"/>
      <c r="J23" s="18"/>
      <c r="K23" s="18"/>
      <c r="L23" s="18"/>
      <c r="M23" s="18"/>
      <c r="N23" s="18"/>
      <c r="O23" s="114">
        <f t="shared" si="5"/>
        <v>0</v>
      </c>
      <c r="P23" s="96"/>
      <c r="Q23" s="18"/>
      <c r="R23" s="18"/>
      <c r="S23" s="18"/>
      <c r="T23" s="18"/>
      <c r="U23" s="114">
        <f t="shared" si="6"/>
        <v>0</v>
      </c>
      <c r="V23" s="96"/>
      <c r="W23" s="18"/>
      <c r="X23" s="18"/>
      <c r="Y23" s="114">
        <f t="shared" si="7"/>
        <v>0</v>
      </c>
      <c r="Z23" s="118">
        <f t="shared" si="8"/>
        <v>0</v>
      </c>
    </row>
    <row r="24" spans="1:26" ht="18" customHeight="1">
      <c r="A24" s="169">
        <v>42819</v>
      </c>
      <c r="B24" s="102"/>
      <c r="C24" s="18"/>
      <c r="D24" s="18"/>
      <c r="E24" s="18"/>
      <c r="F24" s="97"/>
      <c r="G24" s="96"/>
      <c r="H24" s="18"/>
      <c r="I24" s="18"/>
      <c r="J24" s="18"/>
      <c r="K24" s="18"/>
      <c r="L24" s="18"/>
      <c r="M24" s="18"/>
      <c r="N24" s="18"/>
      <c r="O24" s="114">
        <f t="shared" si="5"/>
        <v>0</v>
      </c>
      <c r="P24" s="96"/>
      <c r="Q24" s="18"/>
      <c r="R24" s="18"/>
      <c r="S24" s="18"/>
      <c r="T24" s="18"/>
      <c r="U24" s="114">
        <f t="shared" si="6"/>
        <v>0</v>
      </c>
      <c r="V24" s="96"/>
      <c r="W24" s="18"/>
      <c r="X24" s="18"/>
      <c r="Y24" s="114">
        <f t="shared" si="7"/>
        <v>0</v>
      </c>
      <c r="Z24" s="118">
        <f t="shared" si="8"/>
        <v>0</v>
      </c>
    </row>
    <row r="25" spans="1:26" ht="18" customHeight="1" thickBot="1">
      <c r="A25" s="169">
        <v>42820</v>
      </c>
      <c r="B25" s="103"/>
      <c r="C25" s="104"/>
      <c r="D25" s="104"/>
      <c r="E25" s="104"/>
      <c r="F25" s="100"/>
      <c r="G25" s="105"/>
      <c r="H25" s="104"/>
      <c r="I25" s="104"/>
      <c r="J25" s="104"/>
      <c r="K25" s="104"/>
      <c r="L25" s="104"/>
      <c r="M25" s="104"/>
      <c r="N25" s="104"/>
      <c r="O25" s="120">
        <f t="shared" si="5"/>
        <v>0</v>
      </c>
      <c r="P25" s="105"/>
      <c r="Q25" s="104"/>
      <c r="R25" s="104"/>
      <c r="S25" s="104"/>
      <c r="T25" s="104"/>
      <c r="U25" s="120">
        <f t="shared" si="6"/>
        <v>0</v>
      </c>
      <c r="V25" s="105"/>
      <c r="W25" s="104"/>
      <c r="X25" s="104"/>
      <c r="Y25" s="120">
        <f t="shared" si="7"/>
        <v>0</v>
      </c>
      <c r="Z25" s="121">
        <f t="shared" si="8"/>
        <v>0</v>
      </c>
    </row>
    <row r="26" spans="1:26" ht="18" customHeight="1" thickBot="1">
      <c r="A26" s="108" t="s">
        <v>7</v>
      </c>
      <c r="B26" s="109" t="e">
        <f>AVERAGE(B19:B20:B21:B22:B23:B24:B25)</f>
        <v>#DIV/0!</v>
      </c>
      <c r="C26" s="110">
        <f aca="true" t="shared" si="9" ref="C26:Y26">SUM(C19:C25)</f>
        <v>0</v>
      </c>
      <c r="D26" s="110">
        <f t="shared" si="9"/>
        <v>0</v>
      </c>
      <c r="E26" s="110">
        <f t="shared" si="9"/>
        <v>0</v>
      </c>
      <c r="F26" s="111">
        <f t="shared" si="9"/>
        <v>0</v>
      </c>
      <c r="G26" s="112">
        <f t="shared" si="9"/>
        <v>0</v>
      </c>
      <c r="H26" s="110">
        <f t="shared" si="9"/>
        <v>0</v>
      </c>
      <c r="I26" s="110">
        <f t="shared" si="9"/>
        <v>0</v>
      </c>
      <c r="J26" s="110">
        <f t="shared" si="9"/>
        <v>0</v>
      </c>
      <c r="K26" s="110">
        <f>SUM(K19:K25)</f>
        <v>0</v>
      </c>
      <c r="L26" s="110">
        <f t="shared" si="9"/>
        <v>0</v>
      </c>
      <c r="M26" s="110">
        <f t="shared" si="9"/>
        <v>0</v>
      </c>
      <c r="N26" s="110">
        <f t="shared" si="9"/>
        <v>0</v>
      </c>
      <c r="O26" s="111">
        <f t="shared" si="9"/>
        <v>0</v>
      </c>
      <c r="P26" s="112">
        <f t="shared" si="9"/>
        <v>0</v>
      </c>
      <c r="Q26" s="110">
        <f t="shared" si="9"/>
        <v>0</v>
      </c>
      <c r="R26" s="110">
        <f t="shared" si="9"/>
        <v>0</v>
      </c>
      <c r="S26" s="110">
        <f t="shared" si="9"/>
        <v>0</v>
      </c>
      <c r="T26" s="110">
        <f t="shared" si="9"/>
        <v>0</v>
      </c>
      <c r="U26" s="111">
        <f t="shared" si="9"/>
        <v>0</v>
      </c>
      <c r="V26" s="112">
        <f t="shared" si="9"/>
        <v>0</v>
      </c>
      <c r="W26" s="110">
        <f t="shared" si="9"/>
        <v>0</v>
      </c>
      <c r="X26" s="110">
        <f t="shared" si="9"/>
        <v>0</v>
      </c>
      <c r="Y26" s="111">
        <f t="shared" si="9"/>
        <v>0</v>
      </c>
      <c r="Z26" s="116">
        <f>SUM(Z19:Z25)</f>
        <v>0</v>
      </c>
    </row>
    <row r="27" spans="1:26" ht="18" customHeight="1">
      <c r="A27" s="169">
        <v>42821</v>
      </c>
      <c r="B27" s="101"/>
      <c r="C27" s="92"/>
      <c r="D27" s="92"/>
      <c r="E27" s="92"/>
      <c r="F27" s="93"/>
      <c r="G27" s="91"/>
      <c r="H27" s="92"/>
      <c r="I27" s="92"/>
      <c r="J27" s="92"/>
      <c r="K27" s="92"/>
      <c r="L27" s="92"/>
      <c r="M27" s="92"/>
      <c r="N27" s="92"/>
      <c r="O27" s="113">
        <f aca="true" t="shared" si="10" ref="O27:O33">SUM(G27:N27)</f>
        <v>0</v>
      </c>
      <c r="P27" s="91"/>
      <c r="Q27" s="92"/>
      <c r="R27" s="92"/>
      <c r="S27" s="92"/>
      <c r="T27" s="92"/>
      <c r="U27" s="113">
        <f aca="true" t="shared" si="11" ref="U27:U33">SUM(P27:T27)</f>
        <v>0</v>
      </c>
      <c r="V27" s="91"/>
      <c r="W27" s="92"/>
      <c r="X27" s="92"/>
      <c r="Y27" s="113">
        <f aca="true" t="shared" si="12" ref="Y27:Y33">SUM(V27:X27)</f>
        <v>0</v>
      </c>
      <c r="Z27" s="117">
        <f aca="true" t="shared" si="13" ref="Z27:Z33">SUM(U27+Y27)</f>
        <v>0</v>
      </c>
    </row>
    <row r="28" spans="1:26" ht="18" customHeight="1">
      <c r="A28" s="169">
        <v>42822</v>
      </c>
      <c r="B28" s="102"/>
      <c r="C28" s="18"/>
      <c r="D28" s="18"/>
      <c r="E28" s="18"/>
      <c r="F28" s="97"/>
      <c r="G28" s="96"/>
      <c r="H28" s="18"/>
      <c r="I28" s="18"/>
      <c r="J28" s="18"/>
      <c r="K28" s="18"/>
      <c r="L28" s="18"/>
      <c r="M28" s="18"/>
      <c r="N28" s="18"/>
      <c r="O28" s="114">
        <f t="shared" si="10"/>
        <v>0</v>
      </c>
      <c r="P28" s="96"/>
      <c r="Q28" s="18"/>
      <c r="R28" s="18"/>
      <c r="S28" s="18"/>
      <c r="T28" s="18"/>
      <c r="U28" s="114">
        <f t="shared" si="11"/>
        <v>0</v>
      </c>
      <c r="V28" s="96"/>
      <c r="W28" s="18"/>
      <c r="X28" s="18"/>
      <c r="Y28" s="114">
        <f t="shared" si="12"/>
        <v>0</v>
      </c>
      <c r="Z28" s="118">
        <f t="shared" si="13"/>
        <v>0</v>
      </c>
    </row>
    <row r="29" spans="1:26" ht="18" customHeight="1">
      <c r="A29" s="169">
        <v>42823</v>
      </c>
      <c r="B29" s="102"/>
      <c r="C29" s="18"/>
      <c r="D29" s="18"/>
      <c r="E29" s="18"/>
      <c r="F29" s="97"/>
      <c r="G29" s="96"/>
      <c r="H29" s="18"/>
      <c r="I29" s="18"/>
      <c r="J29" s="18"/>
      <c r="K29" s="18"/>
      <c r="L29" s="18"/>
      <c r="M29" s="18"/>
      <c r="N29" s="18"/>
      <c r="O29" s="114">
        <f t="shared" si="10"/>
        <v>0</v>
      </c>
      <c r="P29" s="96"/>
      <c r="Q29" s="18"/>
      <c r="R29" s="18"/>
      <c r="S29" s="18"/>
      <c r="T29" s="18"/>
      <c r="U29" s="114">
        <f t="shared" si="11"/>
        <v>0</v>
      </c>
      <c r="V29" s="96"/>
      <c r="W29" s="18"/>
      <c r="X29" s="18"/>
      <c r="Y29" s="114">
        <f t="shared" si="12"/>
        <v>0</v>
      </c>
      <c r="Z29" s="118">
        <f t="shared" si="13"/>
        <v>0</v>
      </c>
    </row>
    <row r="30" spans="1:26" ht="18" customHeight="1">
      <c r="A30" s="169">
        <v>42824</v>
      </c>
      <c r="B30" s="102"/>
      <c r="C30" s="18"/>
      <c r="D30" s="18"/>
      <c r="E30" s="18"/>
      <c r="F30" s="97"/>
      <c r="G30" s="96"/>
      <c r="H30" s="18"/>
      <c r="I30" s="18"/>
      <c r="J30" s="18"/>
      <c r="K30" s="18"/>
      <c r="L30" s="18"/>
      <c r="M30" s="18"/>
      <c r="N30" s="18"/>
      <c r="O30" s="114">
        <f t="shared" si="10"/>
        <v>0</v>
      </c>
      <c r="P30" s="96"/>
      <c r="Q30" s="18"/>
      <c r="R30" s="18"/>
      <c r="S30" s="18"/>
      <c r="T30" s="18"/>
      <c r="U30" s="114">
        <f t="shared" si="11"/>
        <v>0</v>
      </c>
      <c r="V30" s="96"/>
      <c r="W30" s="18"/>
      <c r="X30" s="18"/>
      <c r="Y30" s="114">
        <f t="shared" si="12"/>
        <v>0</v>
      </c>
      <c r="Z30" s="118">
        <f t="shared" si="13"/>
        <v>0</v>
      </c>
    </row>
    <row r="31" spans="1:26" ht="18" customHeight="1">
      <c r="A31" s="169">
        <v>42825</v>
      </c>
      <c r="B31" s="102"/>
      <c r="C31" s="18"/>
      <c r="D31" s="18"/>
      <c r="E31" s="18"/>
      <c r="F31" s="97"/>
      <c r="G31" s="96"/>
      <c r="H31" s="18"/>
      <c r="I31" s="18"/>
      <c r="J31" s="18"/>
      <c r="K31" s="18"/>
      <c r="L31" s="18"/>
      <c r="M31" s="18"/>
      <c r="N31" s="18"/>
      <c r="O31" s="114">
        <f t="shared" si="10"/>
        <v>0</v>
      </c>
      <c r="P31" s="96"/>
      <c r="Q31" s="18"/>
      <c r="R31" s="18"/>
      <c r="S31" s="18"/>
      <c r="T31" s="18"/>
      <c r="U31" s="114">
        <f t="shared" si="11"/>
        <v>0</v>
      </c>
      <c r="V31" s="96"/>
      <c r="W31" s="18"/>
      <c r="X31" s="18"/>
      <c r="Y31" s="114">
        <f t="shared" si="12"/>
        <v>0</v>
      </c>
      <c r="Z31" s="118">
        <f t="shared" si="13"/>
        <v>0</v>
      </c>
    </row>
    <row r="32" spans="1:26" ht="18" customHeight="1">
      <c r="A32" s="169">
        <v>42826</v>
      </c>
      <c r="B32" s="102"/>
      <c r="C32" s="18"/>
      <c r="D32" s="18"/>
      <c r="E32" s="18"/>
      <c r="F32" s="97"/>
      <c r="G32" s="96"/>
      <c r="H32" s="18"/>
      <c r="I32" s="18"/>
      <c r="J32" s="18"/>
      <c r="K32" s="18"/>
      <c r="L32" s="18"/>
      <c r="M32" s="18"/>
      <c r="N32" s="18"/>
      <c r="O32" s="114">
        <f t="shared" si="10"/>
        <v>0</v>
      </c>
      <c r="P32" s="96"/>
      <c r="Q32" s="18"/>
      <c r="R32" s="18"/>
      <c r="S32" s="18"/>
      <c r="T32" s="18"/>
      <c r="U32" s="114">
        <f t="shared" si="11"/>
        <v>0</v>
      </c>
      <c r="V32" s="96"/>
      <c r="W32" s="18"/>
      <c r="X32" s="18"/>
      <c r="Y32" s="114">
        <f t="shared" si="12"/>
        <v>0</v>
      </c>
      <c r="Z32" s="118">
        <f t="shared" si="13"/>
        <v>0</v>
      </c>
    </row>
    <row r="33" spans="1:26" ht="18" customHeight="1" thickBot="1">
      <c r="A33" s="169">
        <v>42827</v>
      </c>
      <c r="B33" s="106"/>
      <c r="C33" s="99"/>
      <c r="D33" s="99"/>
      <c r="E33" s="99"/>
      <c r="F33" s="107"/>
      <c r="G33" s="98"/>
      <c r="H33" s="99"/>
      <c r="I33" s="99"/>
      <c r="J33" s="99"/>
      <c r="K33" s="99"/>
      <c r="L33" s="99"/>
      <c r="M33" s="99"/>
      <c r="N33" s="99"/>
      <c r="O33" s="115">
        <f t="shared" si="10"/>
        <v>0</v>
      </c>
      <c r="P33" s="98"/>
      <c r="Q33" s="99"/>
      <c r="R33" s="99"/>
      <c r="S33" s="99"/>
      <c r="T33" s="99"/>
      <c r="U33" s="115">
        <f t="shared" si="11"/>
        <v>0</v>
      </c>
      <c r="V33" s="98"/>
      <c r="W33" s="99"/>
      <c r="X33" s="99"/>
      <c r="Y33" s="115">
        <f t="shared" si="12"/>
        <v>0</v>
      </c>
      <c r="Z33" s="119">
        <f t="shared" si="13"/>
        <v>0</v>
      </c>
    </row>
    <row r="34" spans="1:26" ht="18" customHeight="1" thickBot="1">
      <c r="A34" s="108" t="s">
        <v>7</v>
      </c>
      <c r="B34" s="109" t="e">
        <f>AVERAGE(B27:B28:B29:B30:B31:B32:B33)</f>
        <v>#DIV/0!</v>
      </c>
      <c r="C34" s="110">
        <f aca="true" t="shared" si="14" ref="C34:Z34">SUM(C27:C33)</f>
        <v>0</v>
      </c>
      <c r="D34" s="110">
        <f t="shared" si="14"/>
        <v>0</v>
      </c>
      <c r="E34" s="110">
        <f t="shared" si="14"/>
        <v>0</v>
      </c>
      <c r="F34" s="111">
        <f t="shared" si="14"/>
        <v>0</v>
      </c>
      <c r="G34" s="112">
        <f t="shared" si="14"/>
        <v>0</v>
      </c>
      <c r="H34" s="110">
        <f t="shared" si="14"/>
        <v>0</v>
      </c>
      <c r="I34" s="110">
        <f t="shared" si="14"/>
        <v>0</v>
      </c>
      <c r="J34" s="110">
        <f t="shared" si="14"/>
        <v>0</v>
      </c>
      <c r="K34" s="110">
        <f>SUM(K27:K33)</f>
        <v>0</v>
      </c>
      <c r="L34" s="110">
        <f t="shared" si="14"/>
        <v>0</v>
      </c>
      <c r="M34" s="110">
        <f t="shared" si="14"/>
        <v>0</v>
      </c>
      <c r="N34" s="110">
        <f t="shared" si="14"/>
        <v>0</v>
      </c>
      <c r="O34" s="111">
        <f t="shared" si="14"/>
        <v>0</v>
      </c>
      <c r="P34" s="112">
        <f t="shared" si="14"/>
        <v>0</v>
      </c>
      <c r="Q34" s="110">
        <f t="shared" si="14"/>
        <v>0</v>
      </c>
      <c r="R34" s="110">
        <f t="shared" si="14"/>
        <v>0</v>
      </c>
      <c r="S34" s="110">
        <f t="shared" si="14"/>
        <v>0</v>
      </c>
      <c r="T34" s="110">
        <f t="shared" si="14"/>
        <v>0</v>
      </c>
      <c r="U34" s="111">
        <f t="shared" si="14"/>
        <v>0</v>
      </c>
      <c r="V34" s="112">
        <f t="shared" si="14"/>
        <v>0</v>
      </c>
      <c r="W34" s="110">
        <f t="shared" si="14"/>
        <v>0</v>
      </c>
      <c r="X34" s="110">
        <f t="shared" si="14"/>
        <v>0</v>
      </c>
      <c r="Y34" s="111">
        <f t="shared" si="14"/>
        <v>0</v>
      </c>
      <c r="Z34" s="116">
        <f t="shared" si="14"/>
        <v>0</v>
      </c>
    </row>
    <row r="35" spans="1:26" ht="18" customHeight="1">
      <c r="A35" s="169">
        <v>42828</v>
      </c>
      <c r="B35" s="101"/>
      <c r="C35" s="92"/>
      <c r="D35" s="92"/>
      <c r="E35" s="92"/>
      <c r="F35" s="93"/>
      <c r="G35" s="91"/>
      <c r="H35" s="92"/>
      <c r="I35" s="92"/>
      <c r="J35" s="92"/>
      <c r="K35" s="92"/>
      <c r="L35" s="92"/>
      <c r="M35" s="92"/>
      <c r="N35" s="92"/>
      <c r="O35" s="113">
        <f aca="true" t="shared" si="15" ref="O35:O41">SUM(G35:N35)</f>
        <v>0</v>
      </c>
      <c r="P35" s="91"/>
      <c r="Q35" s="92"/>
      <c r="R35" s="92"/>
      <c r="S35" s="92"/>
      <c r="T35" s="92"/>
      <c r="U35" s="113">
        <f aca="true" t="shared" si="16" ref="U35:U41">SUM(P35:T35)</f>
        <v>0</v>
      </c>
      <c r="V35" s="91"/>
      <c r="W35" s="92"/>
      <c r="X35" s="92"/>
      <c r="Y35" s="113">
        <f aca="true" t="shared" si="17" ref="Y35:Y41">SUM(V35:X35)</f>
        <v>0</v>
      </c>
      <c r="Z35" s="117">
        <f aca="true" t="shared" si="18" ref="Z35:Z41">SUM(U35+Y35)</f>
        <v>0</v>
      </c>
    </row>
    <row r="36" spans="1:26" ht="18" customHeight="1">
      <c r="A36" s="169">
        <v>42829</v>
      </c>
      <c r="B36" s="102"/>
      <c r="C36" s="18"/>
      <c r="D36" s="18"/>
      <c r="E36" s="18"/>
      <c r="F36" s="97"/>
      <c r="G36" s="96"/>
      <c r="H36" s="18"/>
      <c r="I36" s="18"/>
      <c r="J36" s="18"/>
      <c r="K36" s="18"/>
      <c r="L36" s="18"/>
      <c r="M36" s="18"/>
      <c r="N36" s="18"/>
      <c r="O36" s="114">
        <f t="shared" si="15"/>
        <v>0</v>
      </c>
      <c r="P36" s="96"/>
      <c r="Q36" s="18"/>
      <c r="R36" s="18"/>
      <c r="S36" s="18"/>
      <c r="T36" s="18"/>
      <c r="U36" s="114">
        <f t="shared" si="16"/>
        <v>0</v>
      </c>
      <c r="V36" s="96"/>
      <c r="W36" s="18"/>
      <c r="X36" s="18"/>
      <c r="Y36" s="114">
        <f t="shared" si="17"/>
        <v>0</v>
      </c>
      <c r="Z36" s="118">
        <f t="shared" si="18"/>
        <v>0</v>
      </c>
    </row>
    <row r="37" spans="1:26" ht="18" customHeight="1">
      <c r="A37" s="169">
        <v>42830</v>
      </c>
      <c r="B37" s="102"/>
      <c r="C37" s="18"/>
      <c r="D37" s="18"/>
      <c r="E37" s="18"/>
      <c r="F37" s="97"/>
      <c r="G37" s="96"/>
      <c r="H37" s="18"/>
      <c r="I37" s="18"/>
      <c r="J37" s="18"/>
      <c r="K37" s="18"/>
      <c r="L37" s="18"/>
      <c r="M37" s="18"/>
      <c r="N37" s="18"/>
      <c r="O37" s="114">
        <f t="shared" si="15"/>
        <v>0</v>
      </c>
      <c r="P37" s="96"/>
      <c r="Q37" s="18"/>
      <c r="R37" s="18"/>
      <c r="S37" s="18"/>
      <c r="T37" s="18"/>
      <c r="U37" s="114">
        <f t="shared" si="16"/>
        <v>0</v>
      </c>
      <c r="V37" s="96"/>
      <c r="W37" s="18"/>
      <c r="X37" s="18"/>
      <c r="Y37" s="114">
        <f t="shared" si="17"/>
        <v>0</v>
      </c>
      <c r="Z37" s="118">
        <f t="shared" si="18"/>
        <v>0</v>
      </c>
    </row>
    <row r="38" spans="1:26" ht="18" customHeight="1">
      <c r="A38" s="169">
        <v>42831</v>
      </c>
      <c r="B38" s="102"/>
      <c r="C38" s="18"/>
      <c r="D38" s="18"/>
      <c r="E38" s="18"/>
      <c r="F38" s="97"/>
      <c r="G38" s="96"/>
      <c r="H38" s="18"/>
      <c r="I38" s="18"/>
      <c r="J38" s="18"/>
      <c r="K38" s="18"/>
      <c r="L38" s="18"/>
      <c r="M38" s="18"/>
      <c r="N38" s="18"/>
      <c r="O38" s="114">
        <f t="shared" si="15"/>
        <v>0</v>
      </c>
      <c r="P38" s="96"/>
      <c r="Q38" s="18"/>
      <c r="R38" s="18"/>
      <c r="S38" s="18"/>
      <c r="T38" s="18"/>
      <c r="U38" s="114">
        <f t="shared" si="16"/>
        <v>0</v>
      </c>
      <c r="V38" s="96"/>
      <c r="W38" s="18"/>
      <c r="X38" s="18"/>
      <c r="Y38" s="114">
        <f t="shared" si="17"/>
        <v>0</v>
      </c>
      <c r="Z38" s="118">
        <f t="shared" si="18"/>
        <v>0</v>
      </c>
    </row>
    <row r="39" spans="1:26" ht="18" customHeight="1">
      <c r="A39" s="169">
        <v>42832</v>
      </c>
      <c r="B39" s="102"/>
      <c r="C39" s="18"/>
      <c r="D39" s="18"/>
      <c r="E39" s="18"/>
      <c r="F39" s="97"/>
      <c r="G39" s="96"/>
      <c r="H39" s="18"/>
      <c r="I39" s="18"/>
      <c r="J39" s="18"/>
      <c r="K39" s="18"/>
      <c r="L39" s="18"/>
      <c r="M39" s="18"/>
      <c r="N39" s="18"/>
      <c r="O39" s="114">
        <f t="shared" si="15"/>
        <v>0</v>
      </c>
      <c r="P39" s="96"/>
      <c r="Q39" s="18"/>
      <c r="R39" s="18"/>
      <c r="S39" s="18"/>
      <c r="T39" s="18"/>
      <c r="U39" s="114">
        <f t="shared" si="16"/>
        <v>0</v>
      </c>
      <c r="V39" s="96"/>
      <c r="W39" s="18"/>
      <c r="X39" s="18"/>
      <c r="Y39" s="114">
        <f t="shared" si="17"/>
        <v>0</v>
      </c>
      <c r="Z39" s="118">
        <f t="shared" si="18"/>
        <v>0</v>
      </c>
    </row>
    <row r="40" spans="1:26" ht="18" customHeight="1">
      <c r="A40" s="169">
        <v>42833</v>
      </c>
      <c r="B40" s="102"/>
      <c r="C40" s="18"/>
      <c r="D40" s="18"/>
      <c r="E40" s="18"/>
      <c r="F40" s="97"/>
      <c r="G40" s="96"/>
      <c r="H40" s="18"/>
      <c r="I40" s="18"/>
      <c r="J40" s="18"/>
      <c r="K40" s="18"/>
      <c r="L40" s="18"/>
      <c r="M40" s="18"/>
      <c r="N40" s="18"/>
      <c r="O40" s="114">
        <f t="shared" si="15"/>
        <v>0</v>
      </c>
      <c r="P40" s="96"/>
      <c r="Q40" s="18"/>
      <c r="R40" s="18"/>
      <c r="S40" s="18"/>
      <c r="T40" s="18"/>
      <c r="U40" s="114">
        <f t="shared" si="16"/>
        <v>0</v>
      </c>
      <c r="V40" s="96"/>
      <c r="W40" s="18"/>
      <c r="X40" s="18"/>
      <c r="Y40" s="114">
        <f t="shared" si="17"/>
        <v>0</v>
      </c>
      <c r="Z40" s="118">
        <f t="shared" si="18"/>
        <v>0</v>
      </c>
    </row>
    <row r="41" spans="1:26" ht="18" customHeight="1" thickBot="1">
      <c r="A41" s="169">
        <v>42834</v>
      </c>
      <c r="B41" s="106"/>
      <c r="C41" s="99"/>
      <c r="D41" s="99"/>
      <c r="E41" s="99"/>
      <c r="F41" s="107"/>
      <c r="G41" s="98"/>
      <c r="H41" s="99"/>
      <c r="I41" s="99"/>
      <c r="J41" s="99"/>
      <c r="K41" s="99"/>
      <c r="L41" s="99"/>
      <c r="M41" s="99"/>
      <c r="N41" s="99"/>
      <c r="O41" s="115">
        <f t="shared" si="15"/>
        <v>0</v>
      </c>
      <c r="P41" s="98"/>
      <c r="Q41" s="99"/>
      <c r="R41" s="99"/>
      <c r="S41" s="99"/>
      <c r="T41" s="99"/>
      <c r="U41" s="115">
        <f t="shared" si="16"/>
        <v>0</v>
      </c>
      <c r="V41" s="98"/>
      <c r="W41" s="99"/>
      <c r="X41" s="99"/>
      <c r="Y41" s="115">
        <f t="shared" si="17"/>
        <v>0</v>
      </c>
      <c r="Z41" s="119">
        <f t="shared" si="18"/>
        <v>0</v>
      </c>
    </row>
    <row r="42" spans="1:26" ht="18" customHeight="1" thickBot="1">
      <c r="A42" s="108" t="s">
        <v>7</v>
      </c>
      <c r="B42" s="109" t="e">
        <f>AVERAGE(B35:B36:B37:B38:B39:B40:B41)</f>
        <v>#DIV/0!</v>
      </c>
      <c r="C42" s="110">
        <f aca="true" t="shared" si="19" ref="C42:Z42">SUM(C35:C41)</f>
        <v>0</v>
      </c>
      <c r="D42" s="110">
        <f t="shared" si="19"/>
        <v>0</v>
      </c>
      <c r="E42" s="110">
        <f t="shared" si="19"/>
        <v>0</v>
      </c>
      <c r="F42" s="111">
        <f t="shared" si="19"/>
        <v>0</v>
      </c>
      <c r="G42" s="112">
        <f t="shared" si="19"/>
        <v>0</v>
      </c>
      <c r="H42" s="110">
        <f t="shared" si="19"/>
        <v>0</v>
      </c>
      <c r="I42" s="110">
        <f t="shared" si="19"/>
        <v>0</v>
      </c>
      <c r="J42" s="110">
        <f t="shared" si="19"/>
        <v>0</v>
      </c>
      <c r="K42" s="110">
        <f>SUM(K35:K41)</f>
        <v>0</v>
      </c>
      <c r="L42" s="110">
        <f t="shared" si="19"/>
        <v>0</v>
      </c>
      <c r="M42" s="110">
        <f t="shared" si="19"/>
        <v>0</v>
      </c>
      <c r="N42" s="110">
        <f t="shared" si="19"/>
        <v>0</v>
      </c>
      <c r="O42" s="111">
        <f t="shared" si="19"/>
        <v>0</v>
      </c>
      <c r="P42" s="112">
        <f t="shared" si="19"/>
        <v>0</v>
      </c>
      <c r="Q42" s="110">
        <f t="shared" si="19"/>
        <v>0</v>
      </c>
      <c r="R42" s="110">
        <f t="shared" si="19"/>
        <v>0</v>
      </c>
      <c r="S42" s="110">
        <f t="shared" si="19"/>
        <v>0</v>
      </c>
      <c r="T42" s="110">
        <f t="shared" si="19"/>
        <v>0</v>
      </c>
      <c r="U42" s="111">
        <f t="shared" si="19"/>
        <v>0</v>
      </c>
      <c r="V42" s="112">
        <f t="shared" si="19"/>
        <v>0</v>
      </c>
      <c r="W42" s="110">
        <f t="shared" si="19"/>
        <v>0</v>
      </c>
      <c r="X42" s="110">
        <f t="shared" si="19"/>
        <v>0</v>
      </c>
      <c r="Y42" s="111">
        <f t="shared" si="19"/>
        <v>0</v>
      </c>
      <c r="Z42" s="116">
        <f t="shared" si="19"/>
        <v>0</v>
      </c>
    </row>
    <row r="43" spans="1:26" ht="18" customHeight="1" thickBot="1">
      <c r="A43" s="108" t="s">
        <v>8</v>
      </c>
      <c r="B43" s="109" t="e">
        <f>AVERAGE(B18:B26:B34:B42)</f>
        <v>#DIV/0!</v>
      </c>
      <c r="C43" s="110">
        <f>SUM(C42,C34,C26,C18)</f>
        <v>0</v>
      </c>
      <c r="D43" s="110">
        <f aca="true" t="shared" si="20" ref="D43:Z43">SUM(D42,D34,D26,D18)</f>
        <v>0</v>
      </c>
      <c r="E43" s="110">
        <f t="shared" si="20"/>
        <v>0</v>
      </c>
      <c r="F43" s="111">
        <f t="shared" si="20"/>
        <v>0</v>
      </c>
      <c r="G43" s="112">
        <f t="shared" si="20"/>
        <v>0</v>
      </c>
      <c r="H43" s="110">
        <f t="shared" si="20"/>
        <v>0</v>
      </c>
      <c r="I43" s="110">
        <f t="shared" si="20"/>
        <v>0</v>
      </c>
      <c r="J43" s="110">
        <f t="shared" si="20"/>
        <v>0</v>
      </c>
      <c r="K43" s="110">
        <f t="shared" si="20"/>
        <v>0</v>
      </c>
      <c r="L43" s="110">
        <f t="shared" si="20"/>
        <v>0</v>
      </c>
      <c r="M43" s="110">
        <f t="shared" si="20"/>
        <v>0</v>
      </c>
      <c r="N43" s="110">
        <f t="shared" si="20"/>
        <v>0</v>
      </c>
      <c r="O43" s="111">
        <f t="shared" si="20"/>
        <v>0</v>
      </c>
      <c r="P43" s="112">
        <f t="shared" si="20"/>
        <v>0</v>
      </c>
      <c r="Q43" s="110">
        <f t="shared" si="20"/>
        <v>0</v>
      </c>
      <c r="R43" s="110">
        <f t="shared" si="20"/>
        <v>0</v>
      </c>
      <c r="S43" s="110">
        <f t="shared" si="20"/>
        <v>0</v>
      </c>
      <c r="T43" s="110">
        <f t="shared" si="20"/>
        <v>0</v>
      </c>
      <c r="U43" s="111">
        <f t="shared" si="20"/>
        <v>0</v>
      </c>
      <c r="V43" s="112">
        <f t="shared" si="20"/>
        <v>0</v>
      </c>
      <c r="W43" s="110">
        <f t="shared" si="20"/>
        <v>0</v>
      </c>
      <c r="X43" s="110">
        <f t="shared" si="20"/>
        <v>0</v>
      </c>
      <c r="Y43" s="111">
        <f t="shared" si="20"/>
        <v>0</v>
      </c>
      <c r="Z43" s="116">
        <f t="shared" si="20"/>
        <v>0</v>
      </c>
    </row>
  </sheetData>
  <sheetProtection password="CF5D" sheet="1" objects="1" scenarios="1"/>
  <mergeCells count="20">
    <mergeCell ref="W2:Y2"/>
    <mergeCell ref="P2:S2"/>
    <mergeCell ref="A9:A10"/>
    <mergeCell ref="B9:F9"/>
    <mergeCell ref="G9:O9"/>
    <mergeCell ref="P9:U9"/>
    <mergeCell ref="V9:Y9"/>
    <mergeCell ref="B6:F6"/>
    <mergeCell ref="G6:H6"/>
    <mergeCell ref="I6:J6"/>
    <mergeCell ref="Z9:Z10"/>
    <mergeCell ref="B2:J2"/>
    <mergeCell ref="F4:L4"/>
    <mergeCell ref="B4:E4"/>
    <mergeCell ref="M2:O2"/>
    <mergeCell ref="M4:O4"/>
    <mergeCell ref="P4:Q4"/>
    <mergeCell ref="S4:T4"/>
    <mergeCell ref="V4:W4"/>
    <mergeCell ref="T2:V2"/>
  </mergeCells>
  <printOptions horizontalCentered="1"/>
  <pageMargins left="0.07874015748031496" right="0.07874015748031496" top="0" bottom="0" header="0.11811023622047245" footer="0.11811023622047245"/>
  <pageSetup fitToHeight="1" fitToWidth="1" horizontalDpi="300" verticalDpi="300" orientation="portrait" paperSize="9" scale="97" r:id="rId3"/>
  <headerFooter alignWithMargins="0">
    <oddFooter>&amp;L&amp;YCopyright 2003 Karel Machačný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zoomScalePageLayoutView="0" workbookViewId="0" topLeftCell="A1">
      <selection activeCell="F4" sqref="F4:L4"/>
    </sheetView>
  </sheetViews>
  <sheetFormatPr defaultColWidth="9.00390625" defaultRowHeight="12.75"/>
  <cols>
    <col min="1" max="1" width="5.25390625" style="0" customWidth="1"/>
    <col min="2" max="4" width="3.375" style="0" customWidth="1"/>
    <col min="5" max="5" width="3.75390625" style="0" customWidth="1"/>
    <col min="6" max="6" width="3.375" style="0" customWidth="1"/>
    <col min="7" max="11" width="3.75390625" style="0" customWidth="1"/>
    <col min="12" max="12" width="4.875" style="0" customWidth="1"/>
    <col min="13" max="14" width="4.00390625" style="0" customWidth="1"/>
    <col min="15" max="17" width="4.75390625" style="0" customWidth="1"/>
    <col min="18" max="20" width="4.00390625" style="0" customWidth="1"/>
    <col min="21" max="22" width="4.75390625" style="0" customWidth="1"/>
    <col min="23" max="24" width="4.00390625" style="0" customWidth="1"/>
    <col min="25" max="26" width="4.75390625" style="0" customWidth="1"/>
  </cols>
  <sheetData>
    <row r="1" ht="12.75" customHeight="1"/>
    <row r="2" spans="1:26" ht="21.75" customHeight="1">
      <c r="A2" s="11"/>
      <c r="B2" s="196" t="s">
        <v>4</v>
      </c>
      <c r="C2" s="196"/>
      <c r="D2" s="196"/>
      <c r="E2" s="196"/>
      <c r="F2" s="196"/>
      <c r="G2" s="197"/>
      <c r="H2" s="197"/>
      <c r="I2" s="197"/>
      <c r="J2" s="198"/>
      <c r="K2" s="147"/>
      <c r="M2" s="201" t="s">
        <v>33</v>
      </c>
      <c r="N2" s="201"/>
      <c r="O2" s="201"/>
      <c r="P2" s="199"/>
      <c r="Q2" s="199"/>
      <c r="R2" s="199"/>
      <c r="S2" s="199"/>
      <c r="T2" s="201" t="s">
        <v>6</v>
      </c>
      <c r="U2" s="201"/>
      <c r="V2" s="201"/>
      <c r="W2" s="199" t="s">
        <v>218</v>
      </c>
      <c r="X2" s="199"/>
      <c r="Y2" s="199"/>
      <c r="Z2" s="12"/>
    </row>
    <row r="3" ht="12.75">
      <c r="Y3" s="146"/>
    </row>
    <row r="4" spans="2:23" ht="12.75">
      <c r="B4" s="200" t="s">
        <v>5</v>
      </c>
      <c r="C4" s="200"/>
      <c r="D4" s="200"/>
      <c r="E4" s="200"/>
      <c r="F4" s="199"/>
      <c r="G4" s="199"/>
      <c r="H4" s="199"/>
      <c r="I4" s="199"/>
      <c r="J4" s="199"/>
      <c r="K4" s="199"/>
      <c r="L4" s="199"/>
      <c r="M4" s="201" t="s">
        <v>34</v>
      </c>
      <c r="N4" s="201"/>
      <c r="O4" s="201"/>
      <c r="P4" s="204" t="s">
        <v>72</v>
      </c>
      <c r="Q4" s="204"/>
      <c r="R4" s="12" t="s">
        <v>35</v>
      </c>
      <c r="S4" s="205">
        <v>42835</v>
      </c>
      <c r="T4" s="205"/>
      <c r="U4" s="87" t="s">
        <v>36</v>
      </c>
      <c r="V4" s="205">
        <v>42862</v>
      </c>
      <c r="W4" s="205"/>
    </row>
    <row r="5" ht="12.75" customHeight="1"/>
    <row r="6" spans="2:10" ht="12.75" customHeight="1">
      <c r="B6" s="198" t="s">
        <v>83</v>
      </c>
      <c r="C6" s="198"/>
      <c r="D6" s="198"/>
      <c r="E6" s="198"/>
      <c r="F6" s="198"/>
      <c r="G6" s="199"/>
      <c r="H6" s="199"/>
      <c r="I6" s="202"/>
      <c r="J6" s="203"/>
    </row>
    <row r="7" ht="12.75" customHeight="1"/>
    <row r="8" ht="10.5" customHeight="1" thickBot="1"/>
    <row r="9" spans="1:26" ht="15.75" customHeight="1" thickBot="1">
      <c r="A9" s="189" t="s">
        <v>9</v>
      </c>
      <c r="B9" s="191" t="s">
        <v>0</v>
      </c>
      <c r="C9" s="192"/>
      <c r="D9" s="192"/>
      <c r="E9" s="192"/>
      <c r="F9" s="193"/>
      <c r="G9" s="191" t="s">
        <v>1</v>
      </c>
      <c r="H9" s="192"/>
      <c r="I9" s="192"/>
      <c r="J9" s="192"/>
      <c r="K9" s="192"/>
      <c r="L9" s="192"/>
      <c r="M9" s="192"/>
      <c r="N9" s="192"/>
      <c r="O9" s="193"/>
      <c r="P9" s="191" t="s">
        <v>2</v>
      </c>
      <c r="Q9" s="192"/>
      <c r="R9" s="192"/>
      <c r="S9" s="192"/>
      <c r="T9" s="192"/>
      <c r="U9" s="193"/>
      <c r="V9" s="191" t="s">
        <v>3</v>
      </c>
      <c r="W9" s="192"/>
      <c r="X9" s="192"/>
      <c r="Y9" s="193"/>
      <c r="Z9" s="194" t="s">
        <v>32</v>
      </c>
    </row>
    <row r="10" spans="1:26" ht="90" customHeight="1" thickBot="1">
      <c r="A10" s="190"/>
      <c r="B10" s="2" t="s">
        <v>10</v>
      </c>
      <c r="C10" s="3" t="s">
        <v>11</v>
      </c>
      <c r="D10" s="3" t="s">
        <v>12</v>
      </c>
      <c r="E10" s="3" t="s">
        <v>13</v>
      </c>
      <c r="F10" s="4" t="s">
        <v>14</v>
      </c>
      <c r="G10" s="5" t="s">
        <v>15</v>
      </c>
      <c r="H10" s="1" t="s">
        <v>16</v>
      </c>
      <c r="I10" s="6" t="s">
        <v>17</v>
      </c>
      <c r="J10" s="7" t="s">
        <v>18</v>
      </c>
      <c r="K10" s="7" t="s">
        <v>79</v>
      </c>
      <c r="L10" s="1" t="s">
        <v>19</v>
      </c>
      <c r="M10" s="1" t="s">
        <v>20</v>
      </c>
      <c r="N10" s="1" t="s">
        <v>21</v>
      </c>
      <c r="O10" s="8" t="s">
        <v>22</v>
      </c>
      <c r="P10" s="9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8" t="s">
        <v>28</v>
      </c>
      <c r="V10" s="9" t="s">
        <v>29</v>
      </c>
      <c r="W10" s="1" t="s">
        <v>30</v>
      </c>
      <c r="X10" s="1" t="s">
        <v>31</v>
      </c>
      <c r="Y10" s="10" t="s">
        <v>28</v>
      </c>
      <c r="Z10" s="195"/>
    </row>
    <row r="11" spans="1:26" ht="18" customHeight="1">
      <c r="A11" s="169">
        <v>42835</v>
      </c>
      <c r="B11" s="91"/>
      <c r="C11" s="92"/>
      <c r="D11" s="92"/>
      <c r="E11" s="92"/>
      <c r="F11" s="93"/>
      <c r="G11" s="94"/>
      <c r="H11" s="95"/>
      <c r="I11" s="95"/>
      <c r="J11" s="95"/>
      <c r="K11" s="95"/>
      <c r="L11" s="95"/>
      <c r="M11" s="95"/>
      <c r="N11" s="92"/>
      <c r="O11" s="113">
        <f>SUM(G11:N11)</f>
        <v>0</v>
      </c>
      <c r="P11" s="91"/>
      <c r="Q11" s="92"/>
      <c r="R11" s="92"/>
      <c r="S11" s="92"/>
      <c r="T11" s="92"/>
      <c r="U11" s="113">
        <f>SUM(P11:T11)</f>
        <v>0</v>
      </c>
      <c r="V11" s="91"/>
      <c r="W11" s="92"/>
      <c r="X11" s="92"/>
      <c r="Y11" s="113">
        <f>SUM(V11:X11)</f>
        <v>0</v>
      </c>
      <c r="Z11" s="117">
        <f aca="true" t="shared" si="0" ref="Z11:Z17">SUM(U11+Y11)</f>
        <v>0</v>
      </c>
    </row>
    <row r="12" spans="1:26" ht="18" customHeight="1">
      <c r="A12" s="169">
        <v>42836</v>
      </c>
      <c r="B12" s="96"/>
      <c r="C12" s="18"/>
      <c r="D12" s="18"/>
      <c r="E12" s="18"/>
      <c r="F12" s="97"/>
      <c r="G12" s="96"/>
      <c r="H12" s="18"/>
      <c r="I12" s="18"/>
      <c r="J12" s="18"/>
      <c r="K12" s="18"/>
      <c r="L12" s="18"/>
      <c r="M12" s="18"/>
      <c r="N12" s="18"/>
      <c r="O12" s="114">
        <f aca="true" t="shared" si="1" ref="O12:O17">SUM(G12:N12)</f>
        <v>0</v>
      </c>
      <c r="P12" s="96"/>
      <c r="Q12" s="18"/>
      <c r="R12" s="18"/>
      <c r="S12" s="18"/>
      <c r="T12" s="18"/>
      <c r="U12" s="114">
        <f aca="true" t="shared" si="2" ref="U12:U17">SUM(P12:T12)</f>
        <v>0</v>
      </c>
      <c r="V12" s="96"/>
      <c r="W12" s="18"/>
      <c r="X12" s="18"/>
      <c r="Y12" s="114">
        <f aca="true" t="shared" si="3" ref="Y12:Y17">SUM(V12:X12)</f>
        <v>0</v>
      </c>
      <c r="Z12" s="118">
        <f t="shared" si="0"/>
        <v>0</v>
      </c>
    </row>
    <row r="13" spans="1:26" ht="18" customHeight="1">
      <c r="A13" s="169">
        <v>42837</v>
      </c>
      <c r="B13" s="96"/>
      <c r="C13" s="18"/>
      <c r="D13" s="18"/>
      <c r="E13" s="18"/>
      <c r="F13" s="97"/>
      <c r="G13" s="96"/>
      <c r="H13" s="18"/>
      <c r="I13" s="18"/>
      <c r="J13" s="18"/>
      <c r="K13" s="18"/>
      <c r="L13" s="18"/>
      <c r="M13" s="18"/>
      <c r="N13" s="18"/>
      <c r="O13" s="114">
        <f t="shared" si="1"/>
        <v>0</v>
      </c>
      <c r="P13" s="96"/>
      <c r="Q13" s="18"/>
      <c r="R13" s="18"/>
      <c r="S13" s="18"/>
      <c r="T13" s="18"/>
      <c r="U13" s="114">
        <f t="shared" si="2"/>
        <v>0</v>
      </c>
      <c r="V13" s="96"/>
      <c r="W13" s="18"/>
      <c r="X13" s="18"/>
      <c r="Y13" s="114">
        <f t="shared" si="3"/>
        <v>0</v>
      </c>
      <c r="Z13" s="118">
        <f t="shared" si="0"/>
        <v>0</v>
      </c>
    </row>
    <row r="14" spans="1:26" ht="18" customHeight="1">
      <c r="A14" s="169">
        <v>42838</v>
      </c>
      <c r="B14" s="96"/>
      <c r="C14" s="18"/>
      <c r="D14" s="18"/>
      <c r="E14" s="18"/>
      <c r="F14" s="97"/>
      <c r="G14" s="96"/>
      <c r="H14" s="18"/>
      <c r="I14" s="18"/>
      <c r="J14" s="18"/>
      <c r="K14" s="18"/>
      <c r="L14" s="18"/>
      <c r="M14" s="18"/>
      <c r="N14" s="18"/>
      <c r="O14" s="114">
        <f t="shared" si="1"/>
        <v>0</v>
      </c>
      <c r="P14" s="96"/>
      <c r="Q14" s="18"/>
      <c r="R14" s="18"/>
      <c r="S14" s="18"/>
      <c r="T14" s="18"/>
      <c r="U14" s="114">
        <f t="shared" si="2"/>
        <v>0</v>
      </c>
      <c r="V14" s="96"/>
      <c r="W14" s="18"/>
      <c r="X14" s="18"/>
      <c r="Y14" s="114">
        <f t="shared" si="3"/>
        <v>0</v>
      </c>
      <c r="Z14" s="118">
        <f t="shared" si="0"/>
        <v>0</v>
      </c>
    </row>
    <row r="15" spans="1:26" ht="18" customHeight="1">
      <c r="A15" s="169">
        <v>42839</v>
      </c>
      <c r="B15" s="96"/>
      <c r="C15" s="18"/>
      <c r="D15" s="18"/>
      <c r="E15" s="18"/>
      <c r="F15" s="97"/>
      <c r="G15" s="96"/>
      <c r="H15" s="18"/>
      <c r="I15" s="18"/>
      <c r="J15" s="18"/>
      <c r="K15" s="18"/>
      <c r="L15" s="18"/>
      <c r="M15" s="18"/>
      <c r="N15" s="18"/>
      <c r="O15" s="114">
        <f t="shared" si="1"/>
        <v>0</v>
      </c>
      <c r="P15" s="96"/>
      <c r="Q15" s="18"/>
      <c r="R15" s="18"/>
      <c r="S15" s="18"/>
      <c r="T15" s="18"/>
      <c r="U15" s="114">
        <f t="shared" si="2"/>
        <v>0</v>
      </c>
      <c r="V15" s="96"/>
      <c r="W15" s="18"/>
      <c r="X15" s="18"/>
      <c r="Y15" s="114">
        <f t="shared" si="3"/>
        <v>0</v>
      </c>
      <c r="Z15" s="118">
        <f t="shared" si="0"/>
        <v>0</v>
      </c>
    </row>
    <row r="16" spans="1:26" ht="18" customHeight="1">
      <c r="A16" s="169">
        <v>42840</v>
      </c>
      <c r="B16" s="96"/>
      <c r="C16" s="18"/>
      <c r="D16" s="18"/>
      <c r="E16" s="18"/>
      <c r="F16" s="97"/>
      <c r="G16" s="96"/>
      <c r="H16" s="18"/>
      <c r="I16" s="18"/>
      <c r="J16" s="18"/>
      <c r="K16" s="18"/>
      <c r="L16" s="18"/>
      <c r="M16" s="18"/>
      <c r="N16" s="18"/>
      <c r="O16" s="114">
        <f t="shared" si="1"/>
        <v>0</v>
      </c>
      <c r="P16" s="96"/>
      <c r="Q16" s="18"/>
      <c r="R16" s="18"/>
      <c r="S16" s="18"/>
      <c r="T16" s="18"/>
      <c r="U16" s="114">
        <f t="shared" si="2"/>
        <v>0</v>
      </c>
      <c r="V16" s="96"/>
      <c r="W16" s="18"/>
      <c r="X16" s="18"/>
      <c r="Y16" s="114">
        <f t="shared" si="3"/>
        <v>0</v>
      </c>
      <c r="Z16" s="118">
        <f t="shared" si="0"/>
        <v>0</v>
      </c>
    </row>
    <row r="17" spans="1:26" ht="18" customHeight="1" thickBot="1">
      <c r="A17" s="169">
        <v>42841</v>
      </c>
      <c r="B17" s="98"/>
      <c r="C17" s="99"/>
      <c r="D17" s="99"/>
      <c r="E17" s="99"/>
      <c r="F17" s="100"/>
      <c r="G17" s="98"/>
      <c r="H17" s="99"/>
      <c r="I17" s="99"/>
      <c r="J17" s="99"/>
      <c r="K17" s="99"/>
      <c r="L17" s="99"/>
      <c r="M17" s="99"/>
      <c r="N17" s="99"/>
      <c r="O17" s="115">
        <f t="shared" si="1"/>
        <v>0</v>
      </c>
      <c r="P17" s="98"/>
      <c r="Q17" s="99"/>
      <c r="R17" s="99"/>
      <c r="S17" s="99"/>
      <c r="T17" s="99"/>
      <c r="U17" s="115">
        <f t="shared" si="2"/>
        <v>0</v>
      </c>
      <c r="V17" s="98"/>
      <c r="W17" s="99"/>
      <c r="X17" s="99"/>
      <c r="Y17" s="115">
        <f t="shared" si="3"/>
        <v>0</v>
      </c>
      <c r="Z17" s="119">
        <f t="shared" si="0"/>
        <v>0</v>
      </c>
    </row>
    <row r="18" spans="1:26" ht="18" customHeight="1" thickBot="1">
      <c r="A18" s="108" t="s">
        <v>7</v>
      </c>
      <c r="B18" s="109" t="e">
        <f>AVERAGE(B11,B12,B13,B14,B15,B16,B17)</f>
        <v>#DIV/0!</v>
      </c>
      <c r="C18" s="110">
        <f>SUM(C11:C17)</f>
        <v>0</v>
      </c>
      <c r="D18" s="110">
        <f aca="true" t="shared" si="4" ref="D18:Z18">SUM(D11:D17)</f>
        <v>0</v>
      </c>
      <c r="E18" s="110">
        <f t="shared" si="4"/>
        <v>0</v>
      </c>
      <c r="F18" s="111">
        <f t="shared" si="4"/>
        <v>0</v>
      </c>
      <c r="G18" s="112">
        <f t="shared" si="4"/>
        <v>0</v>
      </c>
      <c r="H18" s="110">
        <f t="shared" si="4"/>
        <v>0</v>
      </c>
      <c r="I18" s="110">
        <f t="shared" si="4"/>
        <v>0</v>
      </c>
      <c r="J18" s="110">
        <f t="shared" si="4"/>
        <v>0</v>
      </c>
      <c r="K18" s="110">
        <f>SUM(K11:K17)</f>
        <v>0</v>
      </c>
      <c r="L18" s="110">
        <f t="shared" si="4"/>
        <v>0</v>
      </c>
      <c r="M18" s="110">
        <f t="shared" si="4"/>
        <v>0</v>
      </c>
      <c r="N18" s="110">
        <f t="shared" si="4"/>
        <v>0</v>
      </c>
      <c r="O18" s="111">
        <f t="shared" si="4"/>
        <v>0</v>
      </c>
      <c r="P18" s="112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1">
        <f t="shared" si="4"/>
        <v>0</v>
      </c>
      <c r="V18" s="112">
        <f t="shared" si="4"/>
        <v>0</v>
      </c>
      <c r="W18" s="110">
        <f t="shared" si="4"/>
        <v>0</v>
      </c>
      <c r="X18" s="110">
        <f t="shared" si="4"/>
        <v>0</v>
      </c>
      <c r="Y18" s="111">
        <f t="shared" si="4"/>
        <v>0</v>
      </c>
      <c r="Z18" s="116">
        <f t="shared" si="4"/>
        <v>0</v>
      </c>
    </row>
    <row r="19" spans="1:26" ht="18" customHeight="1">
      <c r="A19" s="169">
        <v>42842</v>
      </c>
      <c r="B19" s="101"/>
      <c r="C19" s="92"/>
      <c r="D19" s="92"/>
      <c r="E19" s="92"/>
      <c r="F19" s="93"/>
      <c r="G19" s="91"/>
      <c r="H19" s="92"/>
      <c r="I19" s="92"/>
      <c r="J19" s="92"/>
      <c r="K19" s="92"/>
      <c r="L19" s="92"/>
      <c r="M19" s="92"/>
      <c r="N19" s="92"/>
      <c r="O19" s="113">
        <f aca="true" t="shared" si="5" ref="O19:O25">SUM(G19:N19)</f>
        <v>0</v>
      </c>
      <c r="P19" s="91"/>
      <c r="Q19" s="92"/>
      <c r="R19" s="92"/>
      <c r="S19" s="92"/>
      <c r="T19" s="92"/>
      <c r="U19" s="113">
        <f aca="true" t="shared" si="6" ref="U19:U25">SUM(P19:T19)</f>
        <v>0</v>
      </c>
      <c r="V19" s="91"/>
      <c r="W19" s="92"/>
      <c r="X19" s="92"/>
      <c r="Y19" s="113">
        <f aca="true" t="shared" si="7" ref="Y19:Y25">SUM(V19:X19)</f>
        <v>0</v>
      </c>
      <c r="Z19" s="117">
        <f aca="true" t="shared" si="8" ref="Z19:Z25">SUM(U19+Y19)</f>
        <v>0</v>
      </c>
    </row>
    <row r="20" spans="1:26" ht="18" customHeight="1">
      <c r="A20" s="169">
        <v>42843</v>
      </c>
      <c r="B20" s="102"/>
      <c r="C20" s="18"/>
      <c r="D20" s="18"/>
      <c r="E20" s="18"/>
      <c r="F20" s="97"/>
      <c r="G20" s="96"/>
      <c r="H20" s="18"/>
      <c r="I20" s="18"/>
      <c r="J20" s="18"/>
      <c r="K20" s="18"/>
      <c r="L20" s="18"/>
      <c r="M20" s="18"/>
      <c r="N20" s="18"/>
      <c r="O20" s="114">
        <f t="shared" si="5"/>
        <v>0</v>
      </c>
      <c r="P20" s="96"/>
      <c r="Q20" s="18"/>
      <c r="R20" s="18"/>
      <c r="S20" s="18"/>
      <c r="T20" s="18"/>
      <c r="U20" s="114">
        <f t="shared" si="6"/>
        <v>0</v>
      </c>
      <c r="V20" s="96"/>
      <c r="W20" s="18"/>
      <c r="X20" s="18"/>
      <c r="Y20" s="114">
        <f t="shared" si="7"/>
        <v>0</v>
      </c>
      <c r="Z20" s="118">
        <f t="shared" si="8"/>
        <v>0</v>
      </c>
    </row>
    <row r="21" spans="1:26" ht="18" customHeight="1">
      <c r="A21" s="169">
        <v>42844</v>
      </c>
      <c r="B21" s="102"/>
      <c r="C21" s="18"/>
      <c r="D21" s="18"/>
      <c r="E21" s="18"/>
      <c r="F21" s="97"/>
      <c r="G21" s="96"/>
      <c r="H21" s="18"/>
      <c r="I21" s="18"/>
      <c r="J21" s="18"/>
      <c r="K21" s="18"/>
      <c r="L21" s="18"/>
      <c r="M21" s="18"/>
      <c r="N21" s="18"/>
      <c r="O21" s="114">
        <f t="shared" si="5"/>
        <v>0</v>
      </c>
      <c r="P21" s="96"/>
      <c r="Q21" s="18"/>
      <c r="R21" s="18"/>
      <c r="S21" s="18"/>
      <c r="T21" s="18"/>
      <c r="U21" s="114">
        <f t="shared" si="6"/>
        <v>0</v>
      </c>
      <c r="V21" s="96"/>
      <c r="W21" s="18"/>
      <c r="X21" s="18"/>
      <c r="Y21" s="114">
        <f t="shared" si="7"/>
        <v>0</v>
      </c>
      <c r="Z21" s="118">
        <f t="shared" si="8"/>
        <v>0</v>
      </c>
    </row>
    <row r="22" spans="1:26" ht="18" customHeight="1">
      <c r="A22" s="169">
        <v>42845</v>
      </c>
      <c r="B22" s="102"/>
      <c r="C22" s="18"/>
      <c r="D22" s="18"/>
      <c r="E22" s="18"/>
      <c r="F22" s="97"/>
      <c r="G22" s="96"/>
      <c r="H22" s="18"/>
      <c r="I22" s="18"/>
      <c r="J22" s="18"/>
      <c r="K22" s="18"/>
      <c r="L22" s="18"/>
      <c r="M22" s="18"/>
      <c r="N22" s="18"/>
      <c r="O22" s="114">
        <f t="shared" si="5"/>
        <v>0</v>
      </c>
      <c r="P22" s="96"/>
      <c r="Q22" s="18"/>
      <c r="R22" s="18"/>
      <c r="S22" s="18"/>
      <c r="T22" s="18"/>
      <c r="U22" s="114">
        <f t="shared" si="6"/>
        <v>0</v>
      </c>
      <c r="V22" s="96"/>
      <c r="W22" s="18"/>
      <c r="X22" s="18"/>
      <c r="Y22" s="114">
        <f t="shared" si="7"/>
        <v>0</v>
      </c>
      <c r="Z22" s="118">
        <f t="shared" si="8"/>
        <v>0</v>
      </c>
    </row>
    <row r="23" spans="1:26" ht="18" customHeight="1">
      <c r="A23" s="169">
        <v>42846</v>
      </c>
      <c r="B23" s="102"/>
      <c r="C23" s="18"/>
      <c r="D23" s="18"/>
      <c r="E23" s="18"/>
      <c r="F23" s="97"/>
      <c r="G23" s="96"/>
      <c r="H23" s="18"/>
      <c r="I23" s="18"/>
      <c r="J23" s="18"/>
      <c r="K23" s="18"/>
      <c r="L23" s="18"/>
      <c r="M23" s="18"/>
      <c r="N23" s="18"/>
      <c r="O23" s="114">
        <f t="shared" si="5"/>
        <v>0</v>
      </c>
      <c r="P23" s="96"/>
      <c r="Q23" s="18"/>
      <c r="R23" s="18"/>
      <c r="S23" s="18"/>
      <c r="T23" s="18"/>
      <c r="U23" s="114">
        <f t="shared" si="6"/>
        <v>0</v>
      </c>
      <c r="V23" s="96"/>
      <c r="W23" s="18"/>
      <c r="X23" s="18"/>
      <c r="Y23" s="114">
        <f t="shared" si="7"/>
        <v>0</v>
      </c>
      <c r="Z23" s="118">
        <f t="shared" si="8"/>
        <v>0</v>
      </c>
    </row>
    <row r="24" spans="1:26" ht="18" customHeight="1">
      <c r="A24" s="169">
        <v>42847</v>
      </c>
      <c r="B24" s="102"/>
      <c r="C24" s="18"/>
      <c r="D24" s="18"/>
      <c r="E24" s="18"/>
      <c r="F24" s="97"/>
      <c r="G24" s="96"/>
      <c r="H24" s="18"/>
      <c r="I24" s="18"/>
      <c r="J24" s="18"/>
      <c r="K24" s="18"/>
      <c r="L24" s="18"/>
      <c r="M24" s="18"/>
      <c r="N24" s="18"/>
      <c r="O24" s="114">
        <f t="shared" si="5"/>
        <v>0</v>
      </c>
      <c r="P24" s="96"/>
      <c r="Q24" s="18"/>
      <c r="R24" s="18"/>
      <c r="S24" s="18"/>
      <c r="T24" s="18"/>
      <c r="U24" s="114">
        <f t="shared" si="6"/>
        <v>0</v>
      </c>
      <c r="V24" s="96"/>
      <c r="W24" s="18"/>
      <c r="X24" s="18"/>
      <c r="Y24" s="114">
        <f t="shared" si="7"/>
        <v>0</v>
      </c>
      <c r="Z24" s="118">
        <f t="shared" si="8"/>
        <v>0</v>
      </c>
    </row>
    <row r="25" spans="1:26" ht="18" customHeight="1" thickBot="1">
      <c r="A25" s="169">
        <v>42848</v>
      </c>
      <c r="B25" s="103"/>
      <c r="C25" s="104"/>
      <c r="D25" s="104"/>
      <c r="E25" s="104"/>
      <c r="F25" s="100"/>
      <c r="G25" s="105"/>
      <c r="H25" s="104"/>
      <c r="I25" s="104"/>
      <c r="J25" s="104"/>
      <c r="K25" s="104"/>
      <c r="L25" s="104"/>
      <c r="M25" s="104"/>
      <c r="N25" s="104"/>
      <c r="O25" s="120">
        <f t="shared" si="5"/>
        <v>0</v>
      </c>
      <c r="P25" s="105"/>
      <c r="Q25" s="104"/>
      <c r="R25" s="104"/>
      <c r="S25" s="104"/>
      <c r="T25" s="104"/>
      <c r="U25" s="120">
        <f t="shared" si="6"/>
        <v>0</v>
      </c>
      <c r="V25" s="105"/>
      <c r="W25" s="104"/>
      <c r="X25" s="104"/>
      <c r="Y25" s="120">
        <f t="shared" si="7"/>
        <v>0</v>
      </c>
      <c r="Z25" s="121">
        <f t="shared" si="8"/>
        <v>0</v>
      </c>
    </row>
    <row r="26" spans="1:26" ht="18" customHeight="1" thickBot="1">
      <c r="A26" s="108" t="s">
        <v>7</v>
      </c>
      <c r="B26" s="109" t="e">
        <f>AVERAGE(B19:B20:B21:B22:B23:B24:B25)</f>
        <v>#DIV/0!</v>
      </c>
      <c r="C26" s="110">
        <f aca="true" t="shared" si="9" ref="C26:Y26">SUM(C19:C25)</f>
        <v>0</v>
      </c>
      <c r="D26" s="110">
        <f t="shared" si="9"/>
        <v>0</v>
      </c>
      <c r="E26" s="110">
        <f t="shared" si="9"/>
        <v>0</v>
      </c>
      <c r="F26" s="111">
        <f t="shared" si="9"/>
        <v>0</v>
      </c>
      <c r="G26" s="112">
        <f t="shared" si="9"/>
        <v>0</v>
      </c>
      <c r="H26" s="110">
        <f t="shared" si="9"/>
        <v>0</v>
      </c>
      <c r="I26" s="110">
        <f t="shared" si="9"/>
        <v>0</v>
      </c>
      <c r="J26" s="110">
        <f t="shared" si="9"/>
        <v>0</v>
      </c>
      <c r="K26" s="110">
        <f>SUM(K19:K25)</f>
        <v>0</v>
      </c>
      <c r="L26" s="110">
        <f t="shared" si="9"/>
        <v>0</v>
      </c>
      <c r="M26" s="110">
        <f t="shared" si="9"/>
        <v>0</v>
      </c>
      <c r="N26" s="110">
        <f t="shared" si="9"/>
        <v>0</v>
      </c>
      <c r="O26" s="111">
        <f t="shared" si="9"/>
        <v>0</v>
      </c>
      <c r="P26" s="112">
        <f t="shared" si="9"/>
        <v>0</v>
      </c>
      <c r="Q26" s="110">
        <f t="shared" si="9"/>
        <v>0</v>
      </c>
      <c r="R26" s="110">
        <f t="shared" si="9"/>
        <v>0</v>
      </c>
      <c r="S26" s="110">
        <f t="shared" si="9"/>
        <v>0</v>
      </c>
      <c r="T26" s="110">
        <f t="shared" si="9"/>
        <v>0</v>
      </c>
      <c r="U26" s="111">
        <f t="shared" si="9"/>
        <v>0</v>
      </c>
      <c r="V26" s="112">
        <f t="shared" si="9"/>
        <v>0</v>
      </c>
      <c r="W26" s="110">
        <f t="shared" si="9"/>
        <v>0</v>
      </c>
      <c r="X26" s="110">
        <f t="shared" si="9"/>
        <v>0</v>
      </c>
      <c r="Y26" s="111">
        <f t="shared" si="9"/>
        <v>0</v>
      </c>
      <c r="Z26" s="116">
        <f>SUM(Z19:Z25)</f>
        <v>0</v>
      </c>
    </row>
    <row r="27" spans="1:26" ht="18" customHeight="1">
      <c r="A27" s="169">
        <v>42849</v>
      </c>
      <c r="B27" s="101"/>
      <c r="C27" s="92"/>
      <c r="D27" s="92"/>
      <c r="E27" s="92"/>
      <c r="F27" s="93"/>
      <c r="G27" s="91"/>
      <c r="H27" s="92"/>
      <c r="I27" s="92"/>
      <c r="J27" s="92"/>
      <c r="K27" s="92"/>
      <c r="L27" s="92"/>
      <c r="M27" s="92"/>
      <c r="N27" s="92"/>
      <c r="O27" s="113">
        <f aca="true" t="shared" si="10" ref="O27:O33">SUM(G27:N27)</f>
        <v>0</v>
      </c>
      <c r="P27" s="91"/>
      <c r="Q27" s="92"/>
      <c r="R27" s="92"/>
      <c r="S27" s="92"/>
      <c r="T27" s="92"/>
      <c r="U27" s="113">
        <f aca="true" t="shared" si="11" ref="U27:U33">SUM(P27:T27)</f>
        <v>0</v>
      </c>
      <c r="V27" s="91"/>
      <c r="W27" s="92"/>
      <c r="X27" s="92"/>
      <c r="Y27" s="113">
        <f aca="true" t="shared" si="12" ref="Y27:Y33">SUM(V27:X27)</f>
        <v>0</v>
      </c>
      <c r="Z27" s="117">
        <f aca="true" t="shared" si="13" ref="Z27:Z33">SUM(U27+Y27)</f>
        <v>0</v>
      </c>
    </row>
    <row r="28" spans="1:26" ht="18" customHeight="1">
      <c r="A28" s="169">
        <v>42850</v>
      </c>
      <c r="B28" s="102"/>
      <c r="C28" s="18"/>
      <c r="D28" s="18"/>
      <c r="E28" s="18"/>
      <c r="F28" s="97"/>
      <c r="G28" s="96"/>
      <c r="H28" s="18"/>
      <c r="I28" s="18"/>
      <c r="J28" s="18"/>
      <c r="K28" s="18"/>
      <c r="L28" s="18"/>
      <c r="M28" s="18"/>
      <c r="N28" s="18"/>
      <c r="O28" s="114">
        <f t="shared" si="10"/>
        <v>0</v>
      </c>
      <c r="P28" s="96"/>
      <c r="Q28" s="18"/>
      <c r="R28" s="18"/>
      <c r="S28" s="18"/>
      <c r="T28" s="18"/>
      <c r="U28" s="114">
        <f t="shared" si="11"/>
        <v>0</v>
      </c>
      <c r="V28" s="96"/>
      <c r="W28" s="18"/>
      <c r="X28" s="18"/>
      <c r="Y28" s="114">
        <f t="shared" si="12"/>
        <v>0</v>
      </c>
      <c r="Z28" s="118">
        <f t="shared" si="13"/>
        <v>0</v>
      </c>
    </row>
    <row r="29" spans="1:26" ht="18" customHeight="1">
      <c r="A29" s="169">
        <v>42851</v>
      </c>
      <c r="B29" s="102"/>
      <c r="C29" s="18"/>
      <c r="D29" s="18"/>
      <c r="E29" s="18"/>
      <c r="F29" s="97"/>
      <c r="G29" s="96"/>
      <c r="H29" s="18"/>
      <c r="I29" s="18"/>
      <c r="J29" s="18"/>
      <c r="K29" s="18"/>
      <c r="L29" s="18"/>
      <c r="M29" s="18"/>
      <c r="N29" s="18"/>
      <c r="O29" s="114">
        <f t="shared" si="10"/>
        <v>0</v>
      </c>
      <c r="P29" s="96"/>
      <c r="Q29" s="18"/>
      <c r="R29" s="18"/>
      <c r="S29" s="18"/>
      <c r="T29" s="18"/>
      <c r="U29" s="114">
        <f t="shared" si="11"/>
        <v>0</v>
      </c>
      <c r="V29" s="96"/>
      <c r="W29" s="18"/>
      <c r="X29" s="18"/>
      <c r="Y29" s="114">
        <f t="shared" si="12"/>
        <v>0</v>
      </c>
      <c r="Z29" s="118">
        <f t="shared" si="13"/>
        <v>0</v>
      </c>
    </row>
    <row r="30" spans="1:26" ht="18" customHeight="1">
      <c r="A30" s="169">
        <v>42852</v>
      </c>
      <c r="B30" s="102"/>
      <c r="C30" s="18"/>
      <c r="D30" s="18"/>
      <c r="E30" s="18"/>
      <c r="F30" s="97"/>
      <c r="G30" s="96"/>
      <c r="H30" s="18"/>
      <c r="I30" s="18"/>
      <c r="J30" s="18"/>
      <c r="K30" s="18"/>
      <c r="L30" s="18"/>
      <c r="M30" s="18"/>
      <c r="N30" s="18"/>
      <c r="O30" s="114">
        <f t="shared" si="10"/>
        <v>0</v>
      </c>
      <c r="P30" s="96"/>
      <c r="Q30" s="18"/>
      <c r="R30" s="18"/>
      <c r="S30" s="18"/>
      <c r="T30" s="18"/>
      <c r="U30" s="114">
        <f t="shared" si="11"/>
        <v>0</v>
      </c>
      <c r="V30" s="96"/>
      <c r="W30" s="18"/>
      <c r="X30" s="18"/>
      <c r="Y30" s="114">
        <f t="shared" si="12"/>
        <v>0</v>
      </c>
      <c r="Z30" s="118">
        <f t="shared" si="13"/>
        <v>0</v>
      </c>
    </row>
    <row r="31" spans="1:26" ht="18" customHeight="1">
      <c r="A31" s="169">
        <v>42853</v>
      </c>
      <c r="B31" s="102"/>
      <c r="C31" s="18"/>
      <c r="D31" s="18"/>
      <c r="E31" s="18"/>
      <c r="F31" s="97"/>
      <c r="G31" s="96"/>
      <c r="H31" s="18"/>
      <c r="I31" s="18"/>
      <c r="J31" s="18"/>
      <c r="K31" s="18"/>
      <c r="L31" s="18"/>
      <c r="M31" s="18"/>
      <c r="N31" s="18"/>
      <c r="O31" s="114">
        <f t="shared" si="10"/>
        <v>0</v>
      </c>
      <c r="P31" s="96"/>
      <c r="Q31" s="18"/>
      <c r="R31" s="18"/>
      <c r="S31" s="18"/>
      <c r="T31" s="18"/>
      <c r="U31" s="114">
        <f t="shared" si="11"/>
        <v>0</v>
      </c>
      <c r="V31" s="96"/>
      <c r="W31" s="18"/>
      <c r="X31" s="18"/>
      <c r="Y31" s="114">
        <f t="shared" si="12"/>
        <v>0</v>
      </c>
      <c r="Z31" s="118">
        <f t="shared" si="13"/>
        <v>0</v>
      </c>
    </row>
    <row r="32" spans="1:26" ht="18" customHeight="1">
      <c r="A32" s="169">
        <v>42854</v>
      </c>
      <c r="B32" s="102"/>
      <c r="C32" s="18"/>
      <c r="D32" s="18"/>
      <c r="E32" s="18"/>
      <c r="F32" s="97"/>
      <c r="G32" s="96"/>
      <c r="H32" s="18"/>
      <c r="I32" s="18"/>
      <c r="J32" s="18"/>
      <c r="K32" s="18"/>
      <c r="L32" s="18"/>
      <c r="M32" s="18"/>
      <c r="N32" s="18"/>
      <c r="O32" s="114">
        <f t="shared" si="10"/>
        <v>0</v>
      </c>
      <c r="P32" s="96"/>
      <c r="Q32" s="18"/>
      <c r="R32" s="18"/>
      <c r="S32" s="18"/>
      <c r="T32" s="18"/>
      <c r="U32" s="114">
        <f t="shared" si="11"/>
        <v>0</v>
      </c>
      <c r="V32" s="96"/>
      <c r="W32" s="18"/>
      <c r="X32" s="18"/>
      <c r="Y32" s="114">
        <f t="shared" si="12"/>
        <v>0</v>
      </c>
      <c r="Z32" s="118">
        <f t="shared" si="13"/>
        <v>0</v>
      </c>
    </row>
    <row r="33" spans="1:26" ht="18" customHeight="1" thickBot="1">
      <c r="A33" s="169">
        <v>42855</v>
      </c>
      <c r="B33" s="106"/>
      <c r="C33" s="99"/>
      <c r="D33" s="99"/>
      <c r="E33" s="99"/>
      <c r="F33" s="107"/>
      <c r="G33" s="98"/>
      <c r="H33" s="99"/>
      <c r="I33" s="99"/>
      <c r="J33" s="99"/>
      <c r="K33" s="99"/>
      <c r="L33" s="99"/>
      <c r="M33" s="99"/>
      <c r="N33" s="99"/>
      <c r="O33" s="115">
        <f t="shared" si="10"/>
        <v>0</v>
      </c>
      <c r="P33" s="98"/>
      <c r="Q33" s="99"/>
      <c r="R33" s="99"/>
      <c r="S33" s="99"/>
      <c r="T33" s="99"/>
      <c r="U33" s="115">
        <f t="shared" si="11"/>
        <v>0</v>
      </c>
      <c r="V33" s="98"/>
      <c r="W33" s="99"/>
      <c r="X33" s="99"/>
      <c r="Y33" s="115">
        <f t="shared" si="12"/>
        <v>0</v>
      </c>
      <c r="Z33" s="119">
        <f t="shared" si="13"/>
        <v>0</v>
      </c>
    </row>
    <row r="34" spans="1:26" ht="18" customHeight="1" thickBot="1">
      <c r="A34" s="108" t="s">
        <v>7</v>
      </c>
      <c r="B34" s="109" t="e">
        <f>AVERAGE(B27:B28:B29:B30:B31:B32:B33)</f>
        <v>#DIV/0!</v>
      </c>
      <c r="C34" s="110">
        <f aca="true" t="shared" si="14" ref="C34:Z34">SUM(C27:C33)</f>
        <v>0</v>
      </c>
      <c r="D34" s="110">
        <f t="shared" si="14"/>
        <v>0</v>
      </c>
      <c r="E34" s="110">
        <f t="shared" si="14"/>
        <v>0</v>
      </c>
      <c r="F34" s="111">
        <f t="shared" si="14"/>
        <v>0</v>
      </c>
      <c r="G34" s="112">
        <f t="shared" si="14"/>
        <v>0</v>
      </c>
      <c r="H34" s="110">
        <f t="shared" si="14"/>
        <v>0</v>
      </c>
      <c r="I34" s="110">
        <f t="shared" si="14"/>
        <v>0</v>
      </c>
      <c r="J34" s="110">
        <f t="shared" si="14"/>
        <v>0</v>
      </c>
      <c r="K34" s="110">
        <f>SUM(K27:K33)</f>
        <v>0</v>
      </c>
      <c r="L34" s="110">
        <f t="shared" si="14"/>
        <v>0</v>
      </c>
      <c r="M34" s="110">
        <f t="shared" si="14"/>
        <v>0</v>
      </c>
      <c r="N34" s="110">
        <f t="shared" si="14"/>
        <v>0</v>
      </c>
      <c r="O34" s="111">
        <f t="shared" si="14"/>
        <v>0</v>
      </c>
      <c r="P34" s="112">
        <f t="shared" si="14"/>
        <v>0</v>
      </c>
      <c r="Q34" s="110">
        <f t="shared" si="14"/>
        <v>0</v>
      </c>
      <c r="R34" s="110">
        <f t="shared" si="14"/>
        <v>0</v>
      </c>
      <c r="S34" s="110">
        <f t="shared" si="14"/>
        <v>0</v>
      </c>
      <c r="T34" s="110">
        <f t="shared" si="14"/>
        <v>0</v>
      </c>
      <c r="U34" s="111">
        <f t="shared" si="14"/>
        <v>0</v>
      </c>
      <c r="V34" s="112">
        <f t="shared" si="14"/>
        <v>0</v>
      </c>
      <c r="W34" s="110">
        <f t="shared" si="14"/>
        <v>0</v>
      </c>
      <c r="X34" s="110">
        <f t="shared" si="14"/>
        <v>0</v>
      </c>
      <c r="Y34" s="111">
        <f t="shared" si="14"/>
        <v>0</v>
      </c>
      <c r="Z34" s="116">
        <f t="shared" si="14"/>
        <v>0</v>
      </c>
    </row>
    <row r="35" spans="1:26" ht="18" customHeight="1">
      <c r="A35" s="169">
        <v>42856</v>
      </c>
      <c r="B35" s="101"/>
      <c r="C35" s="92"/>
      <c r="D35" s="92"/>
      <c r="E35" s="92"/>
      <c r="F35" s="93"/>
      <c r="G35" s="91"/>
      <c r="H35" s="92"/>
      <c r="I35" s="92"/>
      <c r="J35" s="92"/>
      <c r="K35" s="92"/>
      <c r="L35" s="92"/>
      <c r="M35" s="92"/>
      <c r="N35" s="92"/>
      <c r="O35" s="113">
        <f aca="true" t="shared" si="15" ref="O35:O41">SUM(G35:N35)</f>
        <v>0</v>
      </c>
      <c r="P35" s="91"/>
      <c r="Q35" s="92"/>
      <c r="R35" s="92"/>
      <c r="S35" s="92"/>
      <c r="T35" s="92"/>
      <c r="U35" s="113">
        <f aca="true" t="shared" si="16" ref="U35:U41">SUM(P35:T35)</f>
        <v>0</v>
      </c>
      <c r="V35" s="91"/>
      <c r="W35" s="92"/>
      <c r="X35" s="92"/>
      <c r="Y35" s="113">
        <f aca="true" t="shared" si="17" ref="Y35:Y41">SUM(V35:X35)</f>
        <v>0</v>
      </c>
      <c r="Z35" s="117">
        <f aca="true" t="shared" si="18" ref="Z35:Z41">SUM(U35+Y35)</f>
        <v>0</v>
      </c>
    </row>
    <row r="36" spans="1:26" ht="18" customHeight="1">
      <c r="A36" s="169">
        <v>42857</v>
      </c>
      <c r="B36" s="102"/>
      <c r="C36" s="18"/>
      <c r="D36" s="18"/>
      <c r="E36" s="18"/>
      <c r="F36" s="97"/>
      <c r="G36" s="96"/>
      <c r="H36" s="18"/>
      <c r="I36" s="18"/>
      <c r="J36" s="18"/>
      <c r="K36" s="18"/>
      <c r="L36" s="18"/>
      <c r="M36" s="18"/>
      <c r="N36" s="18"/>
      <c r="O36" s="114">
        <f t="shared" si="15"/>
        <v>0</v>
      </c>
      <c r="P36" s="96"/>
      <c r="Q36" s="18"/>
      <c r="R36" s="18"/>
      <c r="S36" s="18"/>
      <c r="T36" s="18"/>
      <c r="U36" s="114">
        <f t="shared" si="16"/>
        <v>0</v>
      </c>
      <c r="V36" s="96"/>
      <c r="W36" s="18"/>
      <c r="X36" s="18"/>
      <c r="Y36" s="114">
        <f t="shared" si="17"/>
        <v>0</v>
      </c>
      <c r="Z36" s="118">
        <f t="shared" si="18"/>
        <v>0</v>
      </c>
    </row>
    <row r="37" spans="1:26" ht="18" customHeight="1">
      <c r="A37" s="169">
        <v>42858</v>
      </c>
      <c r="B37" s="102"/>
      <c r="C37" s="18"/>
      <c r="D37" s="18"/>
      <c r="E37" s="18"/>
      <c r="F37" s="97"/>
      <c r="G37" s="96"/>
      <c r="H37" s="18"/>
      <c r="I37" s="18"/>
      <c r="J37" s="18"/>
      <c r="K37" s="18"/>
      <c r="L37" s="18"/>
      <c r="M37" s="18"/>
      <c r="N37" s="18"/>
      <c r="O37" s="114">
        <f t="shared" si="15"/>
        <v>0</v>
      </c>
      <c r="P37" s="96"/>
      <c r="Q37" s="18"/>
      <c r="R37" s="18"/>
      <c r="S37" s="18"/>
      <c r="T37" s="18"/>
      <c r="U37" s="114">
        <f t="shared" si="16"/>
        <v>0</v>
      </c>
      <c r="V37" s="96"/>
      <c r="W37" s="18"/>
      <c r="X37" s="18"/>
      <c r="Y37" s="114">
        <f t="shared" si="17"/>
        <v>0</v>
      </c>
      <c r="Z37" s="118">
        <f t="shared" si="18"/>
        <v>0</v>
      </c>
    </row>
    <row r="38" spans="1:26" ht="18" customHeight="1">
      <c r="A38" s="169">
        <v>42859</v>
      </c>
      <c r="B38" s="102"/>
      <c r="C38" s="18"/>
      <c r="D38" s="18"/>
      <c r="E38" s="18"/>
      <c r="F38" s="97"/>
      <c r="G38" s="96"/>
      <c r="H38" s="18"/>
      <c r="I38" s="18"/>
      <c r="J38" s="18"/>
      <c r="K38" s="18"/>
      <c r="L38" s="18"/>
      <c r="M38" s="18"/>
      <c r="N38" s="18"/>
      <c r="O38" s="114">
        <f t="shared" si="15"/>
        <v>0</v>
      </c>
      <c r="P38" s="96"/>
      <c r="Q38" s="18"/>
      <c r="R38" s="18"/>
      <c r="S38" s="18"/>
      <c r="T38" s="18"/>
      <c r="U38" s="114">
        <f t="shared" si="16"/>
        <v>0</v>
      </c>
      <c r="V38" s="96"/>
      <c r="W38" s="18"/>
      <c r="X38" s="18"/>
      <c r="Y38" s="114">
        <f t="shared" si="17"/>
        <v>0</v>
      </c>
      <c r="Z38" s="118">
        <f t="shared" si="18"/>
        <v>0</v>
      </c>
    </row>
    <row r="39" spans="1:26" ht="18" customHeight="1">
      <c r="A39" s="169">
        <v>42860</v>
      </c>
      <c r="B39" s="102"/>
      <c r="C39" s="18"/>
      <c r="D39" s="18"/>
      <c r="E39" s="18"/>
      <c r="F39" s="97"/>
      <c r="G39" s="96"/>
      <c r="H39" s="18"/>
      <c r="I39" s="18"/>
      <c r="J39" s="18"/>
      <c r="K39" s="18"/>
      <c r="L39" s="18"/>
      <c r="M39" s="18"/>
      <c r="N39" s="18"/>
      <c r="O39" s="114">
        <f t="shared" si="15"/>
        <v>0</v>
      </c>
      <c r="P39" s="96"/>
      <c r="Q39" s="18"/>
      <c r="R39" s="18"/>
      <c r="S39" s="18"/>
      <c r="T39" s="18"/>
      <c r="U39" s="114">
        <f t="shared" si="16"/>
        <v>0</v>
      </c>
      <c r="V39" s="96"/>
      <c r="W39" s="18"/>
      <c r="X39" s="18"/>
      <c r="Y39" s="114">
        <f t="shared" si="17"/>
        <v>0</v>
      </c>
      <c r="Z39" s="118">
        <f t="shared" si="18"/>
        <v>0</v>
      </c>
    </row>
    <row r="40" spans="1:26" ht="18" customHeight="1">
      <c r="A40" s="169">
        <v>42861</v>
      </c>
      <c r="B40" s="102"/>
      <c r="C40" s="18"/>
      <c r="D40" s="18"/>
      <c r="E40" s="18"/>
      <c r="F40" s="97"/>
      <c r="G40" s="96"/>
      <c r="H40" s="18"/>
      <c r="I40" s="18"/>
      <c r="J40" s="18"/>
      <c r="K40" s="18"/>
      <c r="L40" s="18"/>
      <c r="M40" s="18"/>
      <c r="N40" s="18"/>
      <c r="O40" s="114">
        <f t="shared" si="15"/>
        <v>0</v>
      </c>
      <c r="P40" s="96"/>
      <c r="Q40" s="18"/>
      <c r="R40" s="18"/>
      <c r="S40" s="18"/>
      <c r="T40" s="18"/>
      <c r="U40" s="114">
        <f t="shared" si="16"/>
        <v>0</v>
      </c>
      <c r="V40" s="96"/>
      <c r="W40" s="18"/>
      <c r="X40" s="18"/>
      <c r="Y40" s="114">
        <f t="shared" si="17"/>
        <v>0</v>
      </c>
      <c r="Z40" s="118">
        <f t="shared" si="18"/>
        <v>0</v>
      </c>
    </row>
    <row r="41" spans="1:26" ht="18" customHeight="1" thickBot="1">
      <c r="A41" s="169">
        <v>42862</v>
      </c>
      <c r="B41" s="106"/>
      <c r="C41" s="99"/>
      <c r="D41" s="99"/>
      <c r="E41" s="99"/>
      <c r="F41" s="107"/>
      <c r="G41" s="98"/>
      <c r="H41" s="99"/>
      <c r="I41" s="99"/>
      <c r="J41" s="99"/>
      <c r="K41" s="99"/>
      <c r="L41" s="99"/>
      <c r="M41" s="99"/>
      <c r="N41" s="99"/>
      <c r="O41" s="115">
        <f t="shared" si="15"/>
        <v>0</v>
      </c>
      <c r="P41" s="98"/>
      <c r="Q41" s="99"/>
      <c r="R41" s="99"/>
      <c r="S41" s="99"/>
      <c r="T41" s="99"/>
      <c r="U41" s="115">
        <f t="shared" si="16"/>
        <v>0</v>
      </c>
      <c r="V41" s="98"/>
      <c r="W41" s="99"/>
      <c r="X41" s="99"/>
      <c r="Y41" s="115">
        <f t="shared" si="17"/>
        <v>0</v>
      </c>
      <c r="Z41" s="119">
        <f t="shared" si="18"/>
        <v>0</v>
      </c>
    </row>
    <row r="42" spans="1:26" ht="18" customHeight="1" thickBot="1">
      <c r="A42" s="108" t="s">
        <v>7</v>
      </c>
      <c r="B42" s="109" t="e">
        <f>AVERAGE(B35:B36:B37:B38:B39:B40:B41)</f>
        <v>#DIV/0!</v>
      </c>
      <c r="C42" s="110">
        <f aca="true" t="shared" si="19" ref="C42:Z42">SUM(C35:C41)</f>
        <v>0</v>
      </c>
      <c r="D42" s="110">
        <f t="shared" si="19"/>
        <v>0</v>
      </c>
      <c r="E42" s="110">
        <f t="shared" si="19"/>
        <v>0</v>
      </c>
      <c r="F42" s="111">
        <f t="shared" si="19"/>
        <v>0</v>
      </c>
      <c r="G42" s="112">
        <f t="shared" si="19"/>
        <v>0</v>
      </c>
      <c r="H42" s="110">
        <f t="shared" si="19"/>
        <v>0</v>
      </c>
      <c r="I42" s="110">
        <f t="shared" si="19"/>
        <v>0</v>
      </c>
      <c r="J42" s="110">
        <f t="shared" si="19"/>
        <v>0</v>
      </c>
      <c r="K42" s="110">
        <f>SUM(K35:K41)</f>
        <v>0</v>
      </c>
      <c r="L42" s="110">
        <f t="shared" si="19"/>
        <v>0</v>
      </c>
      <c r="M42" s="110">
        <f t="shared" si="19"/>
        <v>0</v>
      </c>
      <c r="N42" s="110">
        <f t="shared" si="19"/>
        <v>0</v>
      </c>
      <c r="O42" s="111">
        <f t="shared" si="19"/>
        <v>0</v>
      </c>
      <c r="P42" s="112">
        <f t="shared" si="19"/>
        <v>0</v>
      </c>
      <c r="Q42" s="110">
        <f t="shared" si="19"/>
        <v>0</v>
      </c>
      <c r="R42" s="110">
        <f t="shared" si="19"/>
        <v>0</v>
      </c>
      <c r="S42" s="110">
        <f t="shared" si="19"/>
        <v>0</v>
      </c>
      <c r="T42" s="110">
        <f t="shared" si="19"/>
        <v>0</v>
      </c>
      <c r="U42" s="111">
        <f t="shared" si="19"/>
        <v>0</v>
      </c>
      <c r="V42" s="112">
        <f t="shared" si="19"/>
        <v>0</v>
      </c>
      <c r="W42" s="110">
        <f t="shared" si="19"/>
        <v>0</v>
      </c>
      <c r="X42" s="110">
        <f t="shared" si="19"/>
        <v>0</v>
      </c>
      <c r="Y42" s="111">
        <f t="shared" si="19"/>
        <v>0</v>
      </c>
      <c r="Z42" s="116">
        <f t="shared" si="19"/>
        <v>0</v>
      </c>
    </row>
    <row r="43" spans="1:26" ht="18" customHeight="1" thickBot="1">
      <c r="A43" s="108" t="s">
        <v>8</v>
      </c>
      <c r="B43" s="109" t="e">
        <f>AVERAGE(B18:B26:B34:B42)</f>
        <v>#DIV/0!</v>
      </c>
      <c r="C43" s="110">
        <f>SUM(C42,C34,C26,C18)</f>
        <v>0</v>
      </c>
      <c r="D43" s="110">
        <f aca="true" t="shared" si="20" ref="D43:Z43">SUM(D42,D34,D26,D18)</f>
        <v>0</v>
      </c>
      <c r="E43" s="110">
        <f t="shared" si="20"/>
        <v>0</v>
      </c>
      <c r="F43" s="111">
        <f t="shared" si="20"/>
        <v>0</v>
      </c>
      <c r="G43" s="112">
        <f t="shared" si="20"/>
        <v>0</v>
      </c>
      <c r="H43" s="110">
        <f t="shared" si="20"/>
        <v>0</v>
      </c>
      <c r="I43" s="110">
        <f t="shared" si="20"/>
        <v>0</v>
      </c>
      <c r="J43" s="110">
        <f t="shared" si="20"/>
        <v>0</v>
      </c>
      <c r="K43" s="110">
        <f t="shared" si="20"/>
        <v>0</v>
      </c>
      <c r="L43" s="110">
        <f t="shared" si="20"/>
        <v>0</v>
      </c>
      <c r="M43" s="110">
        <f t="shared" si="20"/>
        <v>0</v>
      </c>
      <c r="N43" s="110">
        <f t="shared" si="20"/>
        <v>0</v>
      </c>
      <c r="O43" s="111">
        <f t="shared" si="20"/>
        <v>0</v>
      </c>
      <c r="P43" s="112">
        <f t="shared" si="20"/>
        <v>0</v>
      </c>
      <c r="Q43" s="110">
        <f t="shared" si="20"/>
        <v>0</v>
      </c>
      <c r="R43" s="110">
        <f t="shared" si="20"/>
        <v>0</v>
      </c>
      <c r="S43" s="110">
        <f t="shared" si="20"/>
        <v>0</v>
      </c>
      <c r="T43" s="110">
        <f t="shared" si="20"/>
        <v>0</v>
      </c>
      <c r="U43" s="111">
        <f t="shared" si="20"/>
        <v>0</v>
      </c>
      <c r="V43" s="112">
        <f t="shared" si="20"/>
        <v>0</v>
      </c>
      <c r="W43" s="110">
        <f t="shared" si="20"/>
        <v>0</v>
      </c>
      <c r="X43" s="110">
        <f t="shared" si="20"/>
        <v>0</v>
      </c>
      <c r="Y43" s="111">
        <f t="shared" si="20"/>
        <v>0</v>
      </c>
      <c r="Z43" s="116">
        <f t="shared" si="20"/>
        <v>0</v>
      </c>
    </row>
  </sheetData>
  <sheetProtection password="CF5D" sheet="1" objects="1" scenarios="1"/>
  <mergeCells count="20">
    <mergeCell ref="Z9:Z10"/>
    <mergeCell ref="B2:J2"/>
    <mergeCell ref="F4:L4"/>
    <mergeCell ref="B4:E4"/>
    <mergeCell ref="M2:O2"/>
    <mergeCell ref="M4:O4"/>
    <mergeCell ref="P4:Q4"/>
    <mergeCell ref="S4:T4"/>
    <mergeCell ref="V4:W4"/>
    <mergeCell ref="T2:V2"/>
    <mergeCell ref="W2:Y2"/>
    <mergeCell ref="P2:S2"/>
    <mergeCell ref="A9:A10"/>
    <mergeCell ref="B9:F9"/>
    <mergeCell ref="G9:O9"/>
    <mergeCell ref="P9:U9"/>
    <mergeCell ref="V9:Y9"/>
    <mergeCell ref="B6:F6"/>
    <mergeCell ref="G6:H6"/>
    <mergeCell ref="I6:J6"/>
  </mergeCells>
  <printOptions horizontalCentered="1"/>
  <pageMargins left="0.07874015748031496" right="0.07874015748031496" top="0" bottom="0" header="0.11811023622047245" footer="0.11811023622047245"/>
  <pageSetup fitToHeight="1" fitToWidth="1" horizontalDpi="300" verticalDpi="300" orientation="portrait" paperSize="9" scale="97" r:id="rId3"/>
  <headerFooter alignWithMargins="0">
    <oddFooter>&amp;L&amp;YCopyright 2003 Karel Machačný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</dc:title>
  <dc:subject/>
  <dc:creator>Karel</dc:creator>
  <cp:keywords/>
  <dc:description/>
  <cp:lastModifiedBy>ISŠ Cheb</cp:lastModifiedBy>
  <cp:lastPrinted>2012-09-30T20:48:12Z</cp:lastPrinted>
  <dcterms:created xsi:type="dcterms:W3CDTF">2001-02-08T09:05:21Z</dcterms:created>
  <dcterms:modified xsi:type="dcterms:W3CDTF">2017-03-01T21:53:01Z</dcterms:modified>
  <cp:category/>
  <cp:version/>
  <cp:contentType/>
  <cp:contentStatus/>
</cp:coreProperties>
</file>